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แบบ สขร.68-69\"/>
    </mc:Choice>
  </mc:AlternateContent>
  <xr:revisionPtr revIDLastSave="0" documentId="13_ncr:1_{EDA3F7B7-A8C1-4988-BF35-4AFBECE489E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รายงานสรุปผล" sheetId="3" r:id="rId1"/>
    <sheet name="ตัวอย่างรายงานสรุปผล" sheetId="4" r:id="rId2"/>
    <sheet name="แบบ สขร. 1" sheetId="1" r:id="rId3"/>
    <sheet name="อธิบายแบบ สขร. 1 " sheetId="2" r:id="rId4"/>
  </sheets>
  <calcPr calcId="191029"/>
  <extLst>
    <ext uri="GoogleSheetsCustomDataVersion2">
      <go:sheetsCustomData xmlns:go="http://customooxmlschemas.google.com/" r:id="rId6" roundtripDataChecksum="8XRg8cN1tsXBuVhNMy/MWMJXY6/DKqlJQiLAgSjsrBQ="/>
    </ext>
  </extLst>
</workbook>
</file>

<file path=xl/calcChain.xml><?xml version="1.0" encoding="utf-8"?>
<calcChain xmlns="http://schemas.openxmlformats.org/spreadsheetml/2006/main">
  <c r="C84" i="1" l="1"/>
  <c r="C63" i="1"/>
  <c r="C27" i="1"/>
  <c r="C34" i="1" s="1"/>
  <c r="C55" i="1" s="1"/>
  <c r="F9" i="4"/>
</calcChain>
</file>

<file path=xl/sharedStrings.xml><?xml version="1.0" encoding="utf-8"?>
<sst xmlns="http://schemas.openxmlformats.org/spreadsheetml/2006/main" count="515" uniqueCount="195">
  <si>
    <t>แบบ สขร. 1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</si>
  <si>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</si>
  <si>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</si>
  <si>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</si>
  <si>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</si>
  <si>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</si>
  <si>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</si>
  <si>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</si>
  <si>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</si>
  <si>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</si>
  <si>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</si>
  <si>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</si>
  <si>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</si>
  <si>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</si>
  <si>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</si>
  <si>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</si>
  <si>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</si>
  <si>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</si>
  <si>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</si>
  <si>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</si>
  <si>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</si>
  <si>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</si>
  <si>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</si>
  <si>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</si>
  <si>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</si>
  <si>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</si>
  <si>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</si>
  <si>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</si>
  <si>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</si>
  <si>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</si>
  <si>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</si>
  <si>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</si>
  <si>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</si>
  <si>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</si>
  <si>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</si>
  <si>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</si>
  <si>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รายงานสรุปผลการจัดซื้อจัดจ้างของหน่วยงาน (ภาพรวม) 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</si>
  <si>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</si>
  <si>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</si>
  <si>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</si>
  <si>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</si>
  <si>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</si>
  <si>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</si>
  <si>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</si>
  <si>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</si>
  <si>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</si>
  <si>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</si>
  <si>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</si>
  <si>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</si>
  <si>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</si>
  <si>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r>
      <t xml:space="preserve">รายงานสรุปผลการจัดซื้อจัดจ้างของหน่วยงาน </t>
    </r>
    <r>
      <rPr>
        <b/>
        <sz val="20"/>
        <color rgb="FFFF0000"/>
        <rFont val="TH SarabunPSK"/>
        <family val="2"/>
      </rPr>
      <t xml:space="preserve">(ภาพรวม) </t>
    </r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</si>
  <si>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อาจส่งผลให้เกิดความเสี่ยงที่จะเกิดและข้อผิดพลาดในการดำเนินงานได้ 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</si>
  <si>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</si>
  <si>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</si>
  <si>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4. ระเบียบ ข้อกฎหมาย หนังสือสั่งการ และคำวินิจฉัยต่างๆ ที่เกี่ยวข้องในการดำเนินการจัดซื้อจัดจ้าง     มีจำนวนมาก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</si>
  <si>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>2. ผู้ต้องการใช้พัสดุต้องกำหนดรายละเอียดของพัสดุที่ต้องการใช้ครบถ้วนชัดเจน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</si>
  <si>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</si>
  <si>
    <t xml:space="preserve">1. การวางแผนการจัดซื้อจัดจ้าง และติดตามผลการดำเนินการการจัดซื้อจัดจ้าง </t>
  </si>
  <si>
    <t>อบต ใจดี</t>
  </si>
  <si>
    <t>แบบสรุปผลการดำเนินการจัดซื้อจัดจ้างในรอบเดือน ..ตุลาคม  2567 -พฤศจิกายน 2567</t>
  </si>
  <si>
    <t>(ชื่อหน่วยงาน).....เทศบาลตำบลบ้านนิเวศน์</t>
  </si>
  <si>
    <r>
      <rPr>
        <sz val="12"/>
        <color theme="1"/>
        <rFont val="TH Sarabun PSK"/>
      </rPr>
      <t xml:space="preserve">วันที่ .............. เดือน ............................... พ.ศ. 2568 </t>
    </r>
    <r>
      <rPr>
        <sz val="12"/>
        <color theme="1"/>
        <rFont val="TH SarabunPSK"/>
        <family val="2"/>
      </rPr>
      <t>(1)</t>
    </r>
  </si>
  <si>
    <t>ลำดับ</t>
  </si>
  <si>
    <t>2ต.ค.67</t>
  </si>
  <si>
    <t>กระเป๋าอบรมพัฒนาศักยภาพฯ</t>
  </si>
  <si>
    <t>เฉพาะเจาะจง</t>
  </si>
  <si>
    <t>ตองสามคอนตัชชั่น</t>
  </si>
  <si>
    <t>คุณสมบัติตามข้อกำหนด</t>
  </si>
  <si>
    <t>6710902684</t>
  </si>
  <si>
    <t>2ต.ค.68</t>
  </si>
  <si>
    <t>อุปกรณ์อบรม</t>
  </si>
  <si>
    <t>9ต.ค.67</t>
  </si>
  <si>
    <t>วัสดุไฟฟ้าและวิทยุ</t>
  </si>
  <si>
    <t>ร้านพิพัฒน์การไฟฟ้า</t>
  </si>
  <si>
    <t>วัสดุคอมพิวเตอร์</t>
  </si>
  <si>
    <t>บ.ดิจิตอลคอร์เปอร์เรต</t>
  </si>
  <si>
    <t>7ต.ค.67</t>
  </si>
  <si>
    <t>จ้างเหมารถบัสปรับอากาศ</t>
  </si>
  <si>
    <t>นายชมเชย  อ่อนโพธา</t>
  </si>
  <si>
    <t>17ต.ค.67</t>
  </si>
  <si>
    <t>วัสดุงานบ้านงานครัว</t>
  </si>
  <si>
    <t>29ต.ค.67</t>
  </si>
  <si>
    <t>28ต.ค.67</t>
  </si>
  <si>
    <t>ครุภัณฑ์งานบ้านงานครัว</t>
  </si>
  <si>
    <t>มงคลพานิชย์</t>
  </si>
  <si>
    <t>31ต.ค.67</t>
  </si>
  <si>
    <t>วัสดุสำนักงาน</t>
  </si>
  <si>
    <t>30ต.ค.67</t>
  </si>
  <si>
    <t>สุนทรวิทยา</t>
  </si>
  <si>
    <t>ครุภัณฑ์สำนักงาน</t>
  </si>
  <si>
    <t>วัสดุดับเพลิง</t>
  </si>
  <si>
    <t>ร้านเซฟโก้ไฟร์เทรดดิ้ง</t>
  </si>
  <si>
    <t>30ต.ค.68</t>
  </si>
  <si>
    <t>8พ.ย.67</t>
  </si>
  <si>
    <t>ซ่อมแซมระบบประปา</t>
  </si>
  <si>
    <t>ธัญญะรุ่งเรือง</t>
  </si>
  <si>
    <t>5 พ.ย.67</t>
  </si>
  <si>
    <t>ซื้อเก้าอี้พลาสติก</t>
  </si>
  <si>
    <t>เตรียมรับเสด๊จตัวแทนพระองค์</t>
  </si>
  <si>
    <t>18พ.ย.67</t>
  </si>
  <si>
    <t>ซื้อวัสดุจิคอาสา</t>
  </si>
  <si>
    <t>14พ.ย.67</t>
  </si>
  <si>
    <t>20พ.ย.67</t>
  </si>
  <si>
    <t>20พ.ย.68</t>
  </si>
  <si>
    <t>วัสดุตรวจสารเสพติด</t>
  </si>
  <si>
    <t>ภาวัชยิ่งเจริญ</t>
  </si>
  <si>
    <t>แบบสรุปผลการดำเนินการจัดซื้อจัดจ้างในรอบเดือน ..พฤษภาคม 2567-กุมภาพันธ์ 2568.</t>
  </si>
  <si>
    <t>(ชื่อหน่วยงาน).เทศบาลตำบลบ้านนิเวศน์</t>
  </si>
  <si>
    <r>
      <rPr>
        <sz val="12"/>
        <color theme="1"/>
        <rFont val="TH Sarabun PSK"/>
      </rPr>
      <t>วันที่ .............. เดือน ............................... พ.ศ. 2569</t>
    </r>
    <r>
      <rPr>
        <sz val="12"/>
        <color theme="1"/>
        <rFont val="TH SarabunPSK"/>
        <family val="2"/>
      </rPr>
      <t>(1)</t>
    </r>
  </si>
  <si>
    <t>26พ.ย.67</t>
  </si>
  <si>
    <t>ครุภัณฑ์คอมพิวเตอร์</t>
  </si>
  <si>
    <t>บ.ดิจิตอลคอร์เปอร์เรตซอสเต็ม</t>
  </si>
  <si>
    <t>67119479667</t>
  </si>
  <si>
    <t>6ธ.ค.67</t>
  </si>
  <si>
    <t>แบตเตอรี่3K</t>
  </si>
  <si>
    <t>ร้านวุฒินันท์ไฮดรอลิก</t>
  </si>
  <si>
    <t>16ธ.ค.67</t>
  </si>
  <si>
    <t>ซ่อมรถขยะอัดท้าย</t>
  </si>
  <si>
    <t>อู่ พี เอ เซอร์วิส</t>
  </si>
  <si>
    <t>28พ.ย.67</t>
  </si>
  <si>
    <t>อาหารเสริมนมรร.เมืองธวัชบุรี</t>
  </si>
  <si>
    <t>สหกรณ์โคนมขอนแก่น</t>
  </si>
  <si>
    <t>อาหารเสริมนมศูนย์พัฒน้เด็กเล็ก</t>
  </si>
  <si>
    <t>20ธ.ค.67</t>
  </si>
  <si>
    <t>เครื่องพิมพ์เลเซอร์</t>
  </si>
  <si>
    <t>เครื่องโปรเจ็จเตอร์</t>
  </si>
  <si>
    <t>13ธ.ค.67</t>
  </si>
  <si>
    <t>คอมพิวเตอร์ตั้งโต๊ะ</t>
  </si>
  <si>
    <t>23ธ.ค.67</t>
  </si>
  <si>
    <t>ป้ายลดอุบัติเหตุปีใหม่</t>
  </si>
  <si>
    <t>กาญจนาพิมพ์ดี</t>
  </si>
  <si>
    <t>6ม.ค.68</t>
  </si>
  <si>
    <t>ถังขยะ</t>
  </si>
  <si>
    <t>ตองสามคอนตัทชั่น</t>
  </si>
  <si>
    <t>19ธ.ค.67</t>
  </si>
  <si>
    <t>เครื่องพิมพ์แบบฉีด</t>
  </si>
  <si>
    <t>8ม.ค.68</t>
  </si>
  <si>
    <t>ใบเสร็จค่าน้ำประปา</t>
  </si>
  <si>
    <t>ศรัณยา  โททรัพย์</t>
  </si>
  <si>
    <t>8ม.ค.69</t>
  </si>
  <si>
    <t>8ม.ค.70</t>
  </si>
  <si>
    <t>10ม.ค.68</t>
  </si>
  <si>
    <t>ของขวัญวันเด็ก</t>
  </si>
  <si>
    <t>กำไรทองการค้า</t>
  </si>
  <si>
    <t>27ธ.ค.2567</t>
  </si>
  <si>
    <t>3ก.พ.2568</t>
  </si>
  <si>
    <t>ทรายกรองน้ำประปา</t>
  </si>
  <si>
    <t>บุญรักษาเคมีคอล</t>
  </si>
  <si>
    <t>แบบสรุปผลการดำเนินการจัดซื้อจัดจ้างในรอบเดือน ...กุมภาพันธ์ 2568 - มีนาคม  2568</t>
  </si>
  <si>
    <t>(ชื่อหน่วยงาน)...เทศบาลตำบลบ้านนิเวศน์</t>
  </si>
  <si>
    <t>6ก.พ.68</t>
  </si>
  <si>
    <t>เครื่องพิมพ์เอกสาร</t>
  </si>
  <si>
    <t>บ.ดิจิตอลคอร์เปอร์เรตซิสเต็ม</t>
  </si>
  <si>
    <t>68029103874</t>
  </si>
  <si>
    <t>7กพ.68</t>
  </si>
  <si>
    <t>วัสดุอุปกรณ์ประปา</t>
  </si>
  <si>
    <t>ประคองการค้า</t>
  </si>
  <si>
    <t>13ก.พ.68</t>
  </si>
  <si>
    <t>30ม.ค.68</t>
  </si>
  <si>
    <t>14ก.พ.68</t>
  </si>
  <si>
    <t>ประเพีณีบุญกุ้มข้าวใหญ่</t>
  </si>
  <si>
    <t>จ้างทำเถียงนาบุญกุ้มข้าวใหญ่</t>
  </si>
  <si>
    <t>น.ส.บัวผัน ภักดีสุวรรณ</t>
  </si>
  <si>
    <t>17ก.พ.68</t>
  </si>
  <si>
    <t>วัสดุส้มตำลีลา</t>
  </si>
  <si>
    <t>นางไหล  ตะราษี</t>
  </si>
  <si>
    <t>30ม.ค68</t>
  </si>
  <si>
    <t>อาหารเสริมนมศูนย์พัฒนาเด็กเล็ก</t>
  </si>
  <si>
    <t>21ก.พ.68</t>
  </si>
  <si>
    <t>แต่งหน้านักร้องหางครื่อง</t>
  </si>
  <si>
    <t>นายอภินันท์  บุญเกิด</t>
  </si>
  <si>
    <t>18ก.พ.68</t>
  </si>
  <si>
    <t>28ก.พ.68</t>
  </si>
  <si>
    <t>แบตเตอรี่รถยนต์</t>
  </si>
  <si>
    <t>วุฒินันท์ไฮดรอริก</t>
  </si>
  <si>
    <t>อาหารเสริมรร.เมืองธวัชบุรี</t>
  </si>
  <si>
    <t>14มี.ค.68</t>
  </si>
  <si>
    <t>จ้างทำตรายาง</t>
  </si>
  <si>
    <t>ส.บล๊อกตรายาง</t>
  </si>
  <si>
    <t>18มี.ค.68</t>
  </si>
  <si>
    <t>รถจักรยานยนต์</t>
  </si>
  <si>
    <t>บ.ชัยรักษ์มอเตอร์</t>
  </si>
  <si>
    <t>7มี.ค.68</t>
  </si>
  <si>
    <t>20มี.ค.68</t>
  </si>
  <si>
    <t>ซ่อมเครื่องปรับอากาศ</t>
  </si>
  <si>
    <t>25มี.ค.68</t>
  </si>
  <si>
    <t>มงคลพาณิชย์</t>
  </si>
  <si>
    <t>คอมพิวเตอร์แบบตั้งโต๊ะ</t>
  </si>
  <si>
    <t>แบบสรุปผลการดำเนินการจัดซื้อจัดจ้างในรอบเดือน ..</t>
  </si>
  <si>
    <t>(ชื่อหน่วยงาน).เทศบาลตำบลบ้านนิ เวศน์</t>
  </si>
  <si>
    <t>แบบสรุปผลการดำเนินการจัดซื้อจัดจ้างในรอบเดือน .พฤษภาคม  2569 - มิถุนายน  2569</t>
  </si>
  <si>
    <t>ยอดยกไป</t>
  </si>
  <si>
    <t>ยอดยกมา</t>
  </si>
  <si>
    <t>รวมทั้งสิ้น</t>
  </si>
  <si>
    <t>เทศบาลตำบลบ้านนิเวศน์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</si>
</sst>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0"/>
      <color rgb="FF000000"/>
      <name val="Arial"/>
      <scheme val="minor"/>
    </font>
    <font>
      <sz val="15"/>
      <color theme="1"/>
      <name val="Niramit"/>
    </font>
    <font>
      <sz val="12"/>
      <color theme="1"/>
      <name val="TH Sarabun PSK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2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sz val="18"/>
      <color rgb="FFFF0000"/>
      <name val="TH SarabunPSK"/>
      <family val="2"/>
    </font>
    <font>
      <b/>
      <sz val="10"/>
      <color rgb="FF000000"/>
      <name val="Arial"/>
      <family val="2"/>
      <scheme val="minor"/>
    </font>
    <font>
      <sz val="12"/>
      <color theme="1"/>
      <name val="TH Sarabun PSK"/>
      <charset val="222"/>
    </font>
    <font>
      <sz val="12"/>
      <color theme="1"/>
      <name val="Niramit"/>
      <charset val="222"/>
    </font>
    <font>
      <sz val="12"/>
      <color theme="1"/>
      <name val="Niramit"/>
    </font>
    <font>
      <sz val="12"/>
      <color rgb="FF000000"/>
      <name val="Arial"/>
      <family val="2"/>
      <scheme val="minor"/>
    </font>
    <font>
      <sz val="12"/>
      <color theme="1"/>
      <name val="TH SarabunPSK"/>
      <family val="2"/>
    </font>
    <font>
      <sz val="12"/>
      <name val="Arial"/>
      <family val="2"/>
    </font>
    <font>
      <sz val="10"/>
      <color theme="1"/>
      <name val="TH Sarabun PSK"/>
      <charset val="222"/>
    </font>
    <font>
      <b/>
      <sz val="12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/>
    <xf numFmtId="0" fontId="10" fillId="0" borderId="0" xfId="0" applyFont="1"/>
    <xf numFmtId="0" fontId="8" fillId="0" borderId="6" xfId="0" applyFont="1" applyBorder="1" applyAlignment="1">
      <alignment horizontal="center"/>
    </xf>
    <xf numFmtId="0" fontId="11" fillId="0" borderId="6" xfId="0" applyFont="1" applyBorder="1"/>
    <xf numFmtId="0" fontId="10" fillId="0" borderId="6" xfId="0" applyFont="1" applyBorder="1" applyAlignment="1">
      <alignment horizontal="center"/>
    </xf>
    <xf numFmtId="43" fontId="10" fillId="0" borderId="6" xfId="0" applyNumberFormat="1" applyFont="1" applyBorder="1"/>
    <xf numFmtId="49" fontId="10" fillId="0" borderId="6" xfId="0" applyNumberFormat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18" fillId="0" borderId="6" xfId="0" applyFont="1" applyBorder="1" applyAlignment="1">
      <alignment horizontal="center"/>
    </xf>
    <xf numFmtId="0" fontId="21" fillId="0" borderId="6" xfId="0" applyFont="1" applyBorder="1"/>
    <xf numFmtId="0" fontId="19" fillId="0" borderId="6" xfId="0" applyFont="1" applyBorder="1" applyAlignment="1">
      <alignment horizontal="center"/>
    </xf>
    <xf numFmtId="43" fontId="19" fillId="0" borderId="6" xfId="0" applyNumberFormat="1" applyFont="1" applyBorder="1"/>
    <xf numFmtId="49" fontId="19" fillId="0" borderId="6" xfId="0" applyNumberFormat="1" applyFont="1" applyBorder="1" applyAlignment="1">
      <alignment horizontal="center"/>
    </xf>
    <xf numFmtId="43" fontId="18" fillId="0" borderId="6" xfId="0" applyNumberFormat="1" applyFont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23" fillId="0" borderId="2" xfId="0" applyFont="1" applyBorder="1" applyAlignment="1">
      <alignment horizontal="center" vertical="center"/>
    </xf>
    <xf numFmtId="4" fontId="23" fillId="0" borderId="3" xfId="0" applyNumberFormat="1" applyFont="1" applyBorder="1" applyAlignment="1">
      <alignment horizontal="center" vertical="center"/>
    </xf>
    <xf numFmtId="4" fontId="23" fillId="0" borderId="2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4" fontId="23" fillId="0" borderId="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23" fillId="0" borderId="5" xfId="0" applyNumberFormat="1" applyFont="1" applyBorder="1" applyAlignment="1">
      <alignment horizontal="right"/>
    </xf>
    <xf numFmtId="49" fontId="23" fillId="0" borderId="4" xfId="0" applyNumberFormat="1" applyFont="1" applyBorder="1" applyAlignment="1">
      <alignment horizontal="center"/>
    </xf>
    <xf numFmtId="0" fontId="23" fillId="0" borderId="5" xfId="0" applyFont="1" applyBorder="1"/>
    <xf numFmtId="4" fontId="23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4" fontId="23" fillId="0" borderId="5" xfId="0" applyNumberFormat="1" applyFont="1" applyBorder="1"/>
    <xf numFmtId="4" fontId="23" fillId="0" borderId="11" xfId="0" applyNumberFormat="1" applyFont="1" applyBorder="1" applyAlignment="1">
      <alignment horizontal="center"/>
    </xf>
    <xf numFmtId="49" fontId="23" fillId="0" borderId="5" xfId="0" applyNumberFormat="1" applyFont="1" applyBorder="1"/>
    <xf numFmtId="0" fontId="23" fillId="0" borderId="5" xfId="0" applyFont="1" applyBorder="1" applyAlignment="1">
      <alignment horizontal="left"/>
    </xf>
    <xf numFmtId="4" fontId="23" fillId="0" borderId="5" xfId="0" applyNumberFormat="1" applyFont="1" applyBorder="1" applyAlignment="1">
      <alignment horizontal="left"/>
    </xf>
    <xf numFmtId="4" fontId="23" fillId="0" borderId="11" xfId="0" applyNumberFormat="1" applyFont="1" applyBorder="1"/>
    <xf numFmtId="4" fontId="23" fillId="0" borderId="11" xfId="0" applyNumberFormat="1" applyFont="1" applyBorder="1" applyAlignment="1">
      <alignment horizontal="left"/>
    </xf>
    <xf numFmtId="4" fontId="23" fillId="0" borderId="3" xfId="0" applyNumberFormat="1" applyFont="1" applyBorder="1" applyAlignment="1">
      <alignment horizontal="center"/>
    </xf>
    <xf numFmtId="4" fontId="29" fillId="0" borderId="5" xfId="0" applyNumberFormat="1" applyFont="1" applyBorder="1" applyAlignment="1">
      <alignment horizontal="center"/>
    </xf>
    <xf numFmtId="4" fontId="23" fillId="0" borderId="6" xfId="0" applyNumberFormat="1" applyFont="1" applyBorder="1" applyAlignment="1">
      <alignment horizontal="center"/>
    </xf>
    <xf numFmtId="4" fontId="23" fillId="0" borderId="4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4" fontId="30" fillId="0" borderId="5" xfId="0" applyNumberFormat="1" applyFont="1" applyBorder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6" fillId="0" borderId="0" xfId="0" applyFont="1"/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/>
    <xf numFmtId="0" fontId="28" fillId="0" borderId="0" xfId="0" applyFont="1"/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13</xdr:row>
      <xdr:rowOff>95250</xdr:rowOff>
    </xdr:from>
    <xdr:to>
      <xdr:col>5</xdr:col>
      <xdr:colOff>1276349</xdr:colOff>
      <xdr:row>19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9124" y="3943350"/>
          <a:ext cx="4848225" cy="8858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1.ในการจัดซื้อจัดจ้างมีความขัดข้องบ่อยครั้งเนื่องจากระบบปิดปรับปรุง</a:t>
          </a:r>
        </a:p>
      </xdr:txBody>
    </xdr:sp>
    <xdr:clientData/>
  </xdr:twoCellAnchor>
  <xdr:twoCellAnchor>
    <xdr:from>
      <xdr:col>0</xdr:col>
      <xdr:colOff>609599</xdr:colOff>
      <xdr:row>20</xdr:row>
      <xdr:rowOff>38100</xdr:rowOff>
    </xdr:from>
    <xdr:to>
      <xdr:col>6</xdr:col>
      <xdr:colOff>9525</xdr:colOff>
      <xdr:row>25</xdr:row>
      <xdr:rowOff>114301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9599" y="5153025"/>
          <a:ext cx="4876801" cy="885826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</a:rPr>
            <a:t>1.ให้มีการจัดให้ความรู้ในการพัฒนาบุคคลากรด้านการจัดซื้อจัดจ้างอย่างสม่ำเสมอ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10" workbookViewId="0">
      <selection activeCell="F12" sqref="F12"/>
    </sheetView>
  </sheetViews>
  <sheetFormatPr defaultRowHeight="12.75"/>
  <cols>
    <col min="4" max="4" width="25.7109375" customWidth="1"/>
    <col min="5" max="5" width="9.7109375" customWidth="1"/>
    <col min="6" max="6" width="19.28515625" customWidth="1"/>
  </cols>
  <sheetData>
    <row r="1" spans="1:15" ht="24.75" customHeight="1">
      <c r="A1" s="76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26"/>
      <c r="N1" s="26"/>
      <c r="O1" s="26"/>
    </row>
    <row r="2" spans="1:15" ht="27" customHeight="1">
      <c r="A2" s="77" t="s">
        <v>194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25"/>
      <c r="N2" s="25"/>
      <c r="O2" s="25"/>
    </row>
    <row r="3" spans="1:15" ht="25.5" customHeight="1">
      <c r="A3" s="76" t="s">
        <v>37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26"/>
      <c r="N3" s="26"/>
      <c r="O3" s="26"/>
    </row>
    <row r="4" spans="1:15" ht="27.75">
      <c r="A4" s="17" t="s">
        <v>38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24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24">
      <c r="A6" s="18"/>
      <c r="B6" s="18"/>
      <c r="C6" s="18"/>
      <c r="D6" s="19" t="s">
        <v>39</v>
      </c>
      <c r="E6" s="19" t="s">
        <v>40</v>
      </c>
      <c r="F6" s="19" t="s">
        <v>41</v>
      </c>
      <c r="G6" s="18"/>
      <c r="H6" s="18"/>
      <c r="I6" s="18"/>
      <c r="J6" s="18"/>
      <c r="K6" s="18"/>
      <c r="L6" s="18"/>
      <c r="M6" s="18"/>
      <c r="N6" s="18"/>
      <c r="O6" s="18"/>
    </row>
    <row r="7" spans="1:15" ht="27.75">
      <c r="A7" s="18"/>
      <c r="B7" s="18"/>
      <c r="C7" s="18"/>
      <c r="D7" s="20" t="s">
        <v>42</v>
      </c>
      <c r="E7" s="21"/>
      <c r="F7" s="22"/>
      <c r="G7" s="18"/>
      <c r="H7" s="18"/>
      <c r="I7" s="18"/>
      <c r="J7" s="18"/>
      <c r="K7" s="18"/>
      <c r="L7" s="18"/>
      <c r="M7" s="18"/>
      <c r="N7" s="18"/>
      <c r="O7" s="18"/>
    </row>
    <row r="8" spans="1:15" ht="27.75">
      <c r="A8" s="18"/>
      <c r="B8" s="18"/>
      <c r="C8" s="18"/>
      <c r="D8" s="20" t="s">
        <v>43</v>
      </c>
      <c r="E8" s="23"/>
      <c r="F8" s="23"/>
      <c r="G8" s="18"/>
      <c r="H8" s="18"/>
      <c r="I8" s="18"/>
      <c r="J8" s="18"/>
      <c r="K8" s="18"/>
      <c r="L8" s="18"/>
      <c r="M8" s="18"/>
      <c r="N8" s="18"/>
      <c r="O8" s="18"/>
    </row>
    <row r="9" spans="1:15" ht="27.75">
      <c r="A9" s="18"/>
      <c r="B9" s="18"/>
      <c r="C9" s="18"/>
      <c r="D9" s="20" t="s">
        <v>44</v>
      </c>
      <c r="E9" s="21">
        <v>60</v>
      </c>
      <c r="F9" s="22">
        <v>1471318.12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 ht="27.75">
      <c r="A10" s="18"/>
      <c r="B10" s="18"/>
      <c r="C10" s="18"/>
      <c r="D10" s="20" t="s">
        <v>45</v>
      </c>
      <c r="E10" s="23"/>
      <c r="F10" s="23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27.75">
      <c r="A11" s="18"/>
      <c r="B11" s="18"/>
      <c r="C11" s="18"/>
      <c r="D11" s="20" t="s">
        <v>46</v>
      </c>
      <c r="E11" s="23"/>
      <c r="F11" s="23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24">
      <c r="A12" s="18"/>
      <c r="B12" s="18"/>
      <c r="C12" s="18"/>
      <c r="D12" s="19" t="s">
        <v>47</v>
      </c>
      <c r="E12" s="19"/>
      <c r="F12" s="24">
        <v>1471318.12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27.75">
      <c r="A13" s="75" t="s">
        <v>48</v>
      </c>
      <c r="B13" s="75"/>
    </row>
    <row r="20" spans="1:2" ht="27.75">
      <c r="A20" s="75" t="s">
        <v>49</v>
      </c>
      <c r="B20" s="75"/>
    </row>
  </sheetData>
  <mergeCells count="5">
    <mergeCell ref="A13:B13"/>
    <mergeCell ref="A20:B20"/>
    <mergeCell ref="A1:L1"/>
    <mergeCell ref="A2:L2"/>
    <mergeCell ref="A3:L3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zoomScale="68" zoomScaleNormal="68" workbookViewId="0">
      <selection activeCell="T5" sqref="T5"/>
    </sheetView>
  </sheetViews>
  <sheetFormatPr defaultRowHeight="12.75"/>
  <cols>
    <col min="4" max="4" width="24.85546875" customWidth="1"/>
    <col min="5" max="5" width="14.7109375" customWidth="1"/>
    <col min="6" max="6" width="18" customWidth="1"/>
  </cols>
  <sheetData>
    <row r="1" spans="1:12" ht="30.75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30.75">
      <c r="A2" s="77" t="s">
        <v>58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.75">
      <c r="A3" s="77" t="s">
        <v>37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27.75">
      <c r="A4" s="29" t="s">
        <v>38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24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4">
      <c r="A6" s="28"/>
      <c r="B6" s="28"/>
      <c r="C6" s="28"/>
      <c r="D6" s="30" t="s">
        <v>39</v>
      </c>
      <c r="E6" s="30" t="s">
        <v>40</v>
      </c>
      <c r="F6" s="30" t="s">
        <v>41</v>
      </c>
      <c r="G6" s="28"/>
      <c r="H6" s="28"/>
      <c r="I6" s="28"/>
      <c r="J6" s="28"/>
      <c r="K6" s="28"/>
      <c r="L6" s="28"/>
    </row>
    <row r="7" spans="1:12" ht="27.75">
      <c r="A7" s="28"/>
      <c r="B7" s="28"/>
      <c r="C7" s="28"/>
      <c r="D7" s="31" t="s">
        <v>42</v>
      </c>
      <c r="E7" s="32">
        <v>4</v>
      </c>
      <c r="F7" s="33">
        <v>4928999</v>
      </c>
      <c r="G7" s="28"/>
      <c r="H7" s="28"/>
      <c r="I7" s="28"/>
      <c r="J7" s="28"/>
      <c r="K7" s="28"/>
      <c r="L7" s="28"/>
    </row>
    <row r="8" spans="1:12" ht="27.75">
      <c r="A8" s="28"/>
      <c r="B8" s="28"/>
      <c r="C8" s="28"/>
      <c r="D8" s="31" t="s">
        <v>43</v>
      </c>
      <c r="E8" s="34"/>
      <c r="F8" s="34"/>
      <c r="G8" s="28"/>
      <c r="H8" s="28"/>
      <c r="I8" s="28"/>
      <c r="J8" s="28"/>
      <c r="K8" s="28"/>
      <c r="L8" s="28"/>
    </row>
    <row r="9" spans="1:12" ht="27.75">
      <c r="A9" s="28"/>
      <c r="B9" s="28"/>
      <c r="C9" s="28"/>
      <c r="D9" s="31" t="s">
        <v>44</v>
      </c>
      <c r="E9" s="32">
        <v>438</v>
      </c>
      <c r="F9" s="33">
        <f>F12-F7</f>
        <v>8907519.5700000003</v>
      </c>
      <c r="G9" s="28"/>
      <c r="H9" s="28"/>
      <c r="I9" s="28"/>
      <c r="J9" s="28"/>
      <c r="K9" s="28"/>
      <c r="L9" s="28"/>
    </row>
    <row r="10" spans="1:12" ht="27.75">
      <c r="A10" s="28"/>
      <c r="B10" s="28"/>
      <c r="C10" s="28"/>
      <c r="D10" s="31" t="s">
        <v>45</v>
      </c>
      <c r="E10" s="34"/>
      <c r="F10" s="34"/>
      <c r="G10" s="28"/>
      <c r="H10" s="28"/>
      <c r="I10" s="28"/>
      <c r="J10" s="28"/>
      <c r="K10" s="28"/>
      <c r="L10" s="28"/>
    </row>
    <row r="11" spans="1:12" ht="27.75">
      <c r="A11" s="28"/>
      <c r="B11" s="28"/>
      <c r="C11" s="28"/>
      <c r="D11" s="31" t="s">
        <v>46</v>
      </c>
      <c r="E11" s="34"/>
      <c r="F11" s="34"/>
      <c r="G11" s="28"/>
      <c r="H11" s="28"/>
      <c r="I11" s="28"/>
      <c r="J11" s="28"/>
      <c r="K11" s="28"/>
      <c r="L11" s="28"/>
    </row>
    <row r="12" spans="1:12" ht="24">
      <c r="A12" s="28"/>
      <c r="B12" s="28"/>
      <c r="C12" s="28"/>
      <c r="D12" s="30" t="s">
        <v>47</v>
      </c>
      <c r="E12" s="30">
        <v>442</v>
      </c>
      <c r="F12" s="35">
        <v>13836518.57</v>
      </c>
      <c r="G12" s="28"/>
      <c r="H12" s="28"/>
      <c r="I12" s="28"/>
      <c r="J12" s="28"/>
      <c r="K12" s="28"/>
      <c r="L12" s="28"/>
    </row>
    <row r="13" spans="1:12" ht="24">
      <c r="A13" s="78" t="s">
        <v>48</v>
      </c>
      <c r="B13" s="78"/>
      <c r="C13" s="28"/>
      <c r="D13" s="28"/>
      <c r="E13" s="28"/>
      <c r="F13" s="28"/>
      <c r="G13" s="28"/>
      <c r="H13" s="28"/>
      <c r="I13" s="27"/>
    </row>
    <row r="14" spans="1:12" s="38" customFormat="1" ht="24">
      <c r="A14" s="36"/>
      <c r="B14" s="36" t="s">
        <v>51</v>
      </c>
      <c r="C14" s="36"/>
      <c r="D14" s="36"/>
      <c r="E14" s="36"/>
      <c r="F14" s="36"/>
      <c r="G14" s="36"/>
      <c r="H14" s="36"/>
      <c r="I14" s="37"/>
    </row>
    <row r="15" spans="1:12" s="38" customFormat="1" ht="24">
      <c r="A15" s="36"/>
      <c r="B15" s="36" t="s">
        <v>52</v>
      </c>
      <c r="C15" s="36"/>
      <c r="D15" s="36"/>
      <c r="E15" s="36"/>
      <c r="F15" s="36"/>
      <c r="G15" s="36"/>
      <c r="H15" s="36"/>
      <c r="I15" s="37"/>
    </row>
    <row r="16" spans="1:12" s="38" customFormat="1" ht="24">
      <c r="A16" s="36"/>
      <c r="B16" s="36" t="s">
        <v>53</v>
      </c>
      <c r="C16" s="36"/>
      <c r="D16" s="36"/>
      <c r="E16" s="36"/>
      <c r="F16" s="36"/>
      <c r="G16" s="36"/>
      <c r="H16" s="36"/>
      <c r="I16" s="37"/>
    </row>
    <row r="17" spans="1:9" s="38" customFormat="1" ht="24">
      <c r="A17" s="36"/>
      <c r="B17" s="36" t="s">
        <v>54</v>
      </c>
      <c r="C17" s="36"/>
      <c r="D17" s="36"/>
      <c r="E17" s="36"/>
      <c r="F17" s="36"/>
      <c r="G17" s="36"/>
      <c r="H17" s="36"/>
      <c r="I17" s="37"/>
    </row>
    <row r="18" spans="1:9" ht="24">
      <c r="A18" s="28"/>
      <c r="B18" s="28"/>
      <c r="C18" s="28"/>
      <c r="D18" s="28"/>
      <c r="E18" s="28"/>
      <c r="F18" s="28"/>
      <c r="G18" s="28"/>
      <c r="H18" s="28"/>
      <c r="I18" s="27"/>
    </row>
    <row r="19" spans="1:9" ht="24">
      <c r="A19" s="28"/>
      <c r="B19" s="28"/>
      <c r="C19" s="28"/>
      <c r="D19" s="28"/>
      <c r="E19" s="28"/>
      <c r="F19" s="28"/>
      <c r="G19" s="28"/>
      <c r="H19" s="28"/>
      <c r="I19" s="27"/>
    </row>
    <row r="20" spans="1:9" ht="24">
      <c r="A20" s="78" t="s">
        <v>49</v>
      </c>
      <c r="B20" s="78"/>
      <c r="C20" s="28"/>
      <c r="D20" s="28"/>
      <c r="E20" s="28"/>
      <c r="F20" s="28"/>
      <c r="G20" s="28"/>
      <c r="H20" s="28"/>
      <c r="I20" s="27"/>
    </row>
    <row r="21" spans="1:9" s="38" customFormat="1" ht="24">
      <c r="A21" s="36"/>
      <c r="B21" s="36" t="s">
        <v>57</v>
      </c>
      <c r="C21" s="36"/>
      <c r="D21" s="36"/>
      <c r="E21" s="36"/>
      <c r="F21" s="36"/>
      <c r="G21" s="36"/>
      <c r="H21" s="36"/>
      <c r="I21" s="37"/>
    </row>
    <row r="22" spans="1:9" s="38" customFormat="1" ht="24">
      <c r="A22" s="36"/>
      <c r="B22" s="36" t="s">
        <v>55</v>
      </c>
      <c r="C22" s="36"/>
      <c r="D22" s="36"/>
      <c r="E22" s="36"/>
      <c r="F22" s="36"/>
      <c r="G22" s="36"/>
      <c r="H22" s="36"/>
      <c r="I22" s="37"/>
    </row>
    <row r="23" spans="1:9" s="38" customFormat="1" ht="24">
      <c r="A23" s="36"/>
      <c r="B23" s="36" t="s">
        <v>56</v>
      </c>
      <c r="C23" s="36"/>
      <c r="D23" s="36"/>
      <c r="E23" s="36"/>
      <c r="F23" s="36"/>
      <c r="G23" s="36"/>
      <c r="H23" s="36"/>
      <c r="I23" s="37"/>
    </row>
    <row r="24" spans="1:9" ht="24">
      <c r="A24" s="27"/>
      <c r="B24" s="27"/>
      <c r="C24" s="27"/>
      <c r="D24" s="27"/>
      <c r="E24" s="27"/>
      <c r="F24" s="27"/>
      <c r="G24" s="27"/>
      <c r="H24" s="27"/>
      <c r="I24" s="27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1002"/>
  <sheetViews>
    <sheetView view="pageBreakPreview" topLeftCell="A76" zoomScale="69" zoomScaleNormal="69" zoomScaleSheetLayoutView="69" workbookViewId="0">
      <selection activeCell="C84" sqref="C84"/>
    </sheetView>
  </sheetViews>
  <sheetFormatPr defaultColWidth="12.5703125" defaultRowHeight="15" customHeight="1"/>
  <cols>
    <col min="1" max="1" width="10.42578125" customWidth="1"/>
    <col min="2" max="2" width="29.7109375" customWidth="1"/>
    <col min="3" max="3" width="17.5703125" customWidth="1"/>
    <col min="4" max="4" width="12.28515625" customWidth="1"/>
    <col min="5" max="5" width="14" customWidth="1"/>
    <col min="6" max="6" width="21.140625" customWidth="1"/>
    <col min="7" max="7" width="24.42578125" customWidth="1"/>
    <col min="8" max="8" width="21.28515625" customWidth="1"/>
    <col min="9" max="9" width="28.140625" customWidth="1"/>
    <col min="10" max="26" width="8" customWidth="1"/>
  </cols>
  <sheetData>
    <row r="1" spans="1:26" ht="23.25" customHeight="1">
      <c r="A1" s="39"/>
      <c r="B1" s="40"/>
      <c r="C1" s="40"/>
      <c r="D1" s="41"/>
      <c r="E1" s="39"/>
      <c r="F1" s="41"/>
      <c r="G1" s="41"/>
      <c r="H1" s="42"/>
      <c r="I1" s="43" t="s">
        <v>0</v>
      </c>
      <c r="J1" s="44"/>
      <c r="K1" s="44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79" t="s">
        <v>59</v>
      </c>
      <c r="B2" s="80"/>
      <c r="C2" s="80"/>
      <c r="D2" s="80"/>
      <c r="E2" s="80"/>
      <c r="F2" s="80"/>
      <c r="G2" s="80"/>
      <c r="H2" s="80"/>
      <c r="I2" s="80"/>
      <c r="J2" s="44"/>
      <c r="K2" s="44"/>
      <c r="L2" s="45"/>
      <c r="M2" s="45"/>
      <c r="N2" s="4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79" t="s">
        <v>60</v>
      </c>
      <c r="B3" s="80"/>
      <c r="C3" s="80"/>
      <c r="D3" s="80"/>
      <c r="E3" s="80"/>
      <c r="F3" s="80"/>
      <c r="G3" s="80"/>
      <c r="H3" s="80"/>
      <c r="I3" s="80"/>
      <c r="J3" s="44"/>
      <c r="K3" s="44"/>
      <c r="L3" s="45"/>
      <c r="M3" s="45"/>
      <c r="N3" s="4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81" t="s">
        <v>61</v>
      </c>
      <c r="B4" s="82"/>
      <c r="C4" s="82"/>
      <c r="D4" s="82"/>
      <c r="E4" s="82"/>
      <c r="F4" s="82"/>
      <c r="G4" s="82"/>
      <c r="H4" s="82"/>
      <c r="I4" s="83"/>
      <c r="J4" s="44"/>
      <c r="K4" s="44"/>
      <c r="L4" s="45"/>
      <c r="M4" s="45"/>
      <c r="N4" s="4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84" t="s">
        <v>62</v>
      </c>
      <c r="B5" s="84" t="s">
        <v>1</v>
      </c>
      <c r="C5" s="46" t="s">
        <v>2</v>
      </c>
      <c r="D5" s="47" t="s">
        <v>3</v>
      </c>
      <c r="E5" s="84" t="s">
        <v>4</v>
      </c>
      <c r="F5" s="48" t="s">
        <v>5</v>
      </c>
      <c r="G5" s="48" t="s">
        <v>6</v>
      </c>
      <c r="H5" s="49" t="s">
        <v>7</v>
      </c>
      <c r="I5" s="50" t="s">
        <v>8</v>
      </c>
      <c r="J5" s="44"/>
      <c r="K5" s="44"/>
      <c r="L5" s="45"/>
      <c r="M5" s="45"/>
      <c r="N5" s="4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85"/>
      <c r="B6" s="85"/>
      <c r="C6" s="51" t="s">
        <v>9</v>
      </c>
      <c r="D6" s="52" t="s">
        <v>10</v>
      </c>
      <c r="E6" s="85"/>
      <c r="F6" s="52" t="s">
        <v>11</v>
      </c>
      <c r="G6" s="52" t="s">
        <v>12</v>
      </c>
      <c r="H6" s="53" t="s">
        <v>13</v>
      </c>
      <c r="I6" s="54" t="s">
        <v>14</v>
      </c>
      <c r="J6" s="44"/>
      <c r="K6" s="44"/>
      <c r="L6" s="45"/>
      <c r="M6" s="45"/>
      <c r="N6" s="4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95" customHeight="1">
      <c r="A7" s="55" t="s">
        <v>63</v>
      </c>
      <c r="B7" s="56" t="s">
        <v>64</v>
      </c>
      <c r="C7" s="57">
        <v>18000</v>
      </c>
      <c r="D7" s="57">
        <v>18000</v>
      </c>
      <c r="E7" s="55" t="s">
        <v>65</v>
      </c>
      <c r="F7" s="55" t="s">
        <v>66</v>
      </c>
      <c r="G7" s="55" t="s">
        <v>66</v>
      </c>
      <c r="H7" s="55" t="s">
        <v>67</v>
      </c>
      <c r="I7" s="58" t="s">
        <v>68</v>
      </c>
      <c r="J7" s="44"/>
      <c r="K7" s="44"/>
      <c r="L7" s="45"/>
      <c r="M7" s="45"/>
      <c r="N7" s="4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95" customHeight="1">
      <c r="A8" s="55" t="s">
        <v>69</v>
      </c>
      <c r="B8" s="59" t="s">
        <v>70</v>
      </c>
      <c r="C8" s="57">
        <v>19200</v>
      </c>
      <c r="D8" s="60">
        <v>19200</v>
      </c>
      <c r="E8" s="55" t="s">
        <v>65</v>
      </c>
      <c r="F8" s="55" t="s">
        <v>66</v>
      </c>
      <c r="G8" s="55" t="s">
        <v>66</v>
      </c>
      <c r="H8" s="55" t="s">
        <v>67</v>
      </c>
      <c r="I8" s="61">
        <v>67109028831</v>
      </c>
      <c r="J8" s="44"/>
      <c r="K8" s="44"/>
      <c r="L8" s="45"/>
      <c r="M8" s="45"/>
      <c r="N8" s="4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95" customHeight="1">
      <c r="A9" s="55" t="s">
        <v>71</v>
      </c>
      <c r="B9" s="59" t="s">
        <v>72</v>
      </c>
      <c r="C9" s="62">
        <v>21930</v>
      </c>
      <c r="D9" s="60">
        <v>21930</v>
      </c>
      <c r="E9" s="55" t="s">
        <v>65</v>
      </c>
      <c r="F9" s="60" t="s">
        <v>73</v>
      </c>
      <c r="G9" s="60" t="s">
        <v>73</v>
      </c>
      <c r="H9" s="55" t="s">
        <v>67</v>
      </c>
      <c r="I9" s="61">
        <v>67109125349</v>
      </c>
      <c r="J9" s="44"/>
      <c r="K9" s="44"/>
      <c r="L9" s="45"/>
      <c r="M9" s="45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95" customHeight="1">
      <c r="A10" s="55" t="s">
        <v>71</v>
      </c>
      <c r="B10" s="59" t="s">
        <v>74</v>
      </c>
      <c r="C10" s="62">
        <v>6240</v>
      </c>
      <c r="D10" s="60">
        <v>6240</v>
      </c>
      <c r="E10" s="55" t="s">
        <v>65</v>
      </c>
      <c r="F10" s="60" t="s">
        <v>75</v>
      </c>
      <c r="G10" s="60" t="s">
        <v>75</v>
      </c>
      <c r="H10" s="55" t="s">
        <v>67</v>
      </c>
      <c r="I10" s="61">
        <v>67109137062</v>
      </c>
      <c r="J10" s="44"/>
      <c r="K10" s="44"/>
      <c r="L10" s="45"/>
      <c r="M10" s="45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95" customHeight="1">
      <c r="A11" s="55" t="s">
        <v>76</v>
      </c>
      <c r="B11" s="59" t="s">
        <v>77</v>
      </c>
      <c r="C11" s="62">
        <v>40000</v>
      </c>
      <c r="D11" s="60">
        <v>40000</v>
      </c>
      <c r="E11" s="55" t="s">
        <v>65</v>
      </c>
      <c r="F11" s="60" t="s">
        <v>78</v>
      </c>
      <c r="G11" s="60" t="s">
        <v>78</v>
      </c>
      <c r="H11" s="55" t="s">
        <v>67</v>
      </c>
      <c r="I11" s="61">
        <v>67109144452</v>
      </c>
      <c r="J11" s="44"/>
      <c r="K11" s="44"/>
      <c r="L11" s="45"/>
      <c r="M11" s="45"/>
      <c r="N11" s="4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95" customHeight="1">
      <c r="A12" s="55" t="s">
        <v>79</v>
      </c>
      <c r="B12" s="59" t="s">
        <v>80</v>
      </c>
      <c r="C12" s="62">
        <v>29708</v>
      </c>
      <c r="D12" s="60">
        <v>29708</v>
      </c>
      <c r="E12" s="55" t="s">
        <v>65</v>
      </c>
      <c r="F12" s="63" t="s">
        <v>66</v>
      </c>
      <c r="G12" s="63" t="s">
        <v>66</v>
      </c>
      <c r="H12" s="55" t="s">
        <v>67</v>
      </c>
      <c r="I12" s="61">
        <v>67109307516</v>
      </c>
      <c r="J12" s="44"/>
      <c r="K12" s="44"/>
      <c r="L12" s="45"/>
      <c r="M12" s="45"/>
      <c r="N12" s="4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95" customHeight="1">
      <c r="A13" s="55" t="s">
        <v>81</v>
      </c>
      <c r="B13" s="59" t="s">
        <v>80</v>
      </c>
      <c r="C13" s="62">
        <v>20000</v>
      </c>
      <c r="D13" s="60">
        <v>20000</v>
      </c>
      <c r="E13" s="55" t="s">
        <v>65</v>
      </c>
      <c r="F13" s="63" t="s">
        <v>66</v>
      </c>
      <c r="G13" s="63" t="s">
        <v>66</v>
      </c>
      <c r="H13" s="55" t="s">
        <v>67</v>
      </c>
      <c r="I13" s="61">
        <v>67109368890</v>
      </c>
      <c r="J13" s="44"/>
      <c r="K13" s="44"/>
      <c r="L13" s="45"/>
      <c r="M13" s="45"/>
      <c r="N13" s="4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95" customHeight="1">
      <c r="A14" s="55" t="s">
        <v>82</v>
      </c>
      <c r="B14" s="59" t="s">
        <v>83</v>
      </c>
      <c r="C14" s="62">
        <v>45000</v>
      </c>
      <c r="D14" s="60">
        <v>45000</v>
      </c>
      <c r="E14" s="55" t="s">
        <v>65</v>
      </c>
      <c r="F14" s="60" t="s">
        <v>84</v>
      </c>
      <c r="G14" s="60" t="s">
        <v>84</v>
      </c>
      <c r="H14" s="55" t="s">
        <v>67</v>
      </c>
      <c r="I14" s="61">
        <v>67109370614</v>
      </c>
      <c r="J14" s="44"/>
      <c r="K14" s="44"/>
      <c r="L14" s="45"/>
      <c r="M14" s="45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95" customHeight="1">
      <c r="A15" s="55" t="s">
        <v>85</v>
      </c>
      <c r="B15" s="59" t="s">
        <v>86</v>
      </c>
      <c r="C15" s="62">
        <v>20000</v>
      </c>
      <c r="D15" s="60">
        <v>20000</v>
      </c>
      <c r="E15" s="55" t="s">
        <v>65</v>
      </c>
      <c r="F15" s="60" t="s">
        <v>66</v>
      </c>
      <c r="G15" s="60" t="s">
        <v>66</v>
      </c>
      <c r="H15" s="55" t="s">
        <v>67</v>
      </c>
      <c r="I15" s="61">
        <v>67109428845</v>
      </c>
      <c r="J15" s="44"/>
      <c r="K15" s="44"/>
      <c r="L15" s="45"/>
      <c r="M15" s="45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95" customHeight="1">
      <c r="A16" s="55" t="s">
        <v>87</v>
      </c>
      <c r="B16" s="59" t="s">
        <v>86</v>
      </c>
      <c r="C16" s="62">
        <v>18350</v>
      </c>
      <c r="D16" s="60">
        <v>18350</v>
      </c>
      <c r="E16" s="55" t="s">
        <v>65</v>
      </c>
      <c r="F16" s="60" t="s">
        <v>88</v>
      </c>
      <c r="G16" s="60" t="s">
        <v>88</v>
      </c>
      <c r="H16" s="55" t="s">
        <v>67</v>
      </c>
      <c r="I16" s="61">
        <v>67119060987</v>
      </c>
      <c r="J16" s="44"/>
      <c r="K16" s="44"/>
      <c r="L16" s="45"/>
      <c r="M16" s="45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95" customHeight="1">
      <c r="A17" s="55" t="s">
        <v>85</v>
      </c>
      <c r="B17" s="59" t="s">
        <v>89</v>
      </c>
      <c r="C17" s="62">
        <v>21200</v>
      </c>
      <c r="D17" s="60">
        <v>21200</v>
      </c>
      <c r="E17" s="55" t="s">
        <v>65</v>
      </c>
      <c r="F17" s="60" t="s">
        <v>73</v>
      </c>
      <c r="G17" s="60" t="s">
        <v>73</v>
      </c>
      <c r="H17" s="55" t="s">
        <v>67</v>
      </c>
      <c r="I17" s="61">
        <v>67119091293</v>
      </c>
      <c r="J17" s="44"/>
      <c r="K17" s="44"/>
      <c r="L17" s="45"/>
      <c r="M17" s="45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95" customHeight="1">
      <c r="A18" s="55" t="s">
        <v>87</v>
      </c>
      <c r="B18" s="59" t="s">
        <v>90</v>
      </c>
      <c r="C18" s="62">
        <v>8700</v>
      </c>
      <c r="D18" s="60">
        <v>8700</v>
      </c>
      <c r="E18" s="55" t="s">
        <v>65</v>
      </c>
      <c r="F18" s="60" t="s">
        <v>91</v>
      </c>
      <c r="G18" s="60" t="s">
        <v>91</v>
      </c>
      <c r="H18" s="55" t="s">
        <v>67</v>
      </c>
      <c r="I18" s="61">
        <v>67119038503</v>
      </c>
      <c r="J18" s="44"/>
      <c r="K18" s="44"/>
      <c r="L18" s="45"/>
      <c r="M18" s="45"/>
      <c r="N18" s="4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95" customHeight="1">
      <c r="A19" s="55" t="s">
        <v>92</v>
      </c>
      <c r="B19" s="59" t="s">
        <v>74</v>
      </c>
      <c r="C19" s="62">
        <v>24907</v>
      </c>
      <c r="D19" s="60">
        <v>24907</v>
      </c>
      <c r="E19" s="55" t="s">
        <v>65</v>
      </c>
      <c r="F19" s="60" t="s">
        <v>75</v>
      </c>
      <c r="G19" s="60" t="s">
        <v>75</v>
      </c>
      <c r="H19" s="55" t="s">
        <v>67</v>
      </c>
      <c r="I19" s="61">
        <v>67119117688</v>
      </c>
      <c r="J19" s="44"/>
      <c r="K19" s="44"/>
      <c r="L19" s="45"/>
      <c r="M19" s="45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95" customHeight="1">
      <c r="A20" s="55" t="s">
        <v>93</v>
      </c>
      <c r="B20" s="59" t="s">
        <v>94</v>
      </c>
      <c r="C20" s="62">
        <v>16500</v>
      </c>
      <c r="D20" s="60">
        <v>16500</v>
      </c>
      <c r="E20" s="55" t="s">
        <v>65</v>
      </c>
      <c r="F20" s="60" t="s">
        <v>95</v>
      </c>
      <c r="G20" s="60" t="s">
        <v>95</v>
      </c>
      <c r="H20" s="55" t="s">
        <v>67</v>
      </c>
      <c r="I20" s="61">
        <v>67119120331</v>
      </c>
      <c r="J20" s="44"/>
      <c r="K20" s="44"/>
      <c r="L20" s="45"/>
      <c r="M20" s="45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95" customHeight="1">
      <c r="A21" s="55" t="s">
        <v>96</v>
      </c>
      <c r="B21" s="59" t="s">
        <v>97</v>
      </c>
      <c r="C21" s="62">
        <v>80000</v>
      </c>
      <c r="D21" s="60">
        <v>80000</v>
      </c>
      <c r="E21" s="55" t="s">
        <v>65</v>
      </c>
      <c r="F21" s="60" t="s">
        <v>73</v>
      </c>
      <c r="G21" s="60" t="s">
        <v>73</v>
      </c>
      <c r="H21" s="55" t="s">
        <v>67</v>
      </c>
      <c r="I21" s="61">
        <v>671191141326</v>
      </c>
      <c r="J21" s="44"/>
      <c r="K21" s="44"/>
      <c r="L21" s="45"/>
      <c r="M21" s="45"/>
      <c r="N21" s="4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95" customHeight="1">
      <c r="A22" s="55" t="s">
        <v>93</v>
      </c>
      <c r="B22" s="59" t="s">
        <v>98</v>
      </c>
      <c r="C22" s="62">
        <v>7010</v>
      </c>
      <c r="D22" s="60">
        <v>7010</v>
      </c>
      <c r="E22" s="55" t="s">
        <v>65</v>
      </c>
      <c r="F22" s="60" t="s">
        <v>88</v>
      </c>
      <c r="G22" s="60" t="s">
        <v>88</v>
      </c>
      <c r="H22" s="55" t="s">
        <v>67</v>
      </c>
      <c r="I22" s="61">
        <v>67119174401</v>
      </c>
      <c r="J22" s="44"/>
      <c r="K22" s="44"/>
      <c r="L22" s="45"/>
      <c r="M22" s="45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95" customHeight="1">
      <c r="A23" s="55" t="s">
        <v>99</v>
      </c>
      <c r="B23" s="59" t="s">
        <v>100</v>
      </c>
      <c r="C23" s="62">
        <v>9842</v>
      </c>
      <c r="D23" s="60">
        <v>9842</v>
      </c>
      <c r="E23" s="55" t="s">
        <v>65</v>
      </c>
      <c r="F23" s="60" t="s">
        <v>88</v>
      </c>
      <c r="G23" s="60" t="s">
        <v>88</v>
      </c>
      <c r="H23" s="55" t="s">
        <v>67</v>
      </c>
      <c r="I23" s="61">
        <v>67119338231</v>
      </c>
      <c r="J23" s="44"/>
      <c r="K23" s="44"/>
      <c r="L23" s="45"/>
      <c r="M23" s="45"/>
      <c r="N23" s="4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55" t="s">
        <v>101</v>
      </c>
      <c r="B24" s="59" t="s">
        <v>86</v>
      </c>
      <c r="C24" s="62">
        <v>14998</v>
      </c>
      <c r="D24" s="60">
        <v>14998</v>
      </c>
      <c r="E24" s="55" t="s">
        <v>65</v>
      </c>
      <c r="F24" s="60" t="s">
        <v>88</v>
      </c>
      <c r="G24" s="60" t="s">
        <v>88</v>
      </c>
      <c r="H24" s="55" t="s">
        <v>67</v>
      </c>
      <c r="I24" s="61">
        <v>67119354032</v>
      </c>
      <c r="J24" s="44"/>
      <c r="K24" s="44"/>
      <c r="L24" s="45"/>
      <c r="M24" s="45"/>
      <c r="N24" s="4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55" t="s">
        <v>102</v>
      </c>
      <c r="B25" s="59" t="s">
        <v>72</v>
      </c>
      <c r="C25" s="62">
        <v>38400</v>
      </c>
      <c r="D25" s="60">
        <v>38400</v>
      </c>
      <c r="E25" s="55" t="s">
        <v>65</v>
      </c>
      <c r="F25" s="60" t="s">
        <v>73</v>
      </c>
      <c r="G25" s="60" t="s">
        <v>73</v>
      </c>
      <c r="H25" s="55" t="s">
        <v>67</v>
      </c>
      <c r="I25" s="61">
        <v>67119363329</v>
      </c>
      <c r="J25" s="44"/>
      <c r="K25" s="44"/>
      <c r="L25" s="45"/>
      <c r="M25" s="45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55" t="s">
        <v>103</v>
      </c>
      <c r="B26" s="59" t="s">
        <v>104</v>
      </c>
      <c r="C26" s="62">
        <v>47400</v>
      </c>
      <c r="D26" s="60">
        <v>47400</v>
      </c>
      <c r="E26" s="55" t="s">
        <v>65</v>
      </c>
      <c r="F26" s="60" t="s">
        <v>105</v>
      </c>
      <c r="G26" s="60" t="s">
        <v>105</v>
      </c>
      <c r="H26" s="55" t="s">
        <v>67</v>
      </c>
      <c r="I26" s="61">
        <v>67119472305</v>
      </c>
      <c r="J26" s="44"/>
      <c r="K26" s="44"/>
      <c r="L26" s="45"/>
      <c r="M26" s="45"/>
      <c r="N26" s="4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55"/>
      <c r="B27" s="59" t="s">
        <v>191</v>
      </c>
      <c r="C27" s="62">
        <f>SUM(C7:C26)</f>
        <v>507385</v>
      </c>
      <c r="D27" s="60"/>
      <c r="E27" s="55"/>
      <c r="F27" s="60"/>
      <c r="G27" s="60"/>
      <c r="H27" s="55"/>
      <c r="I27" s="59"/>
      <c r="J27" s="44"/>
      <c r="K27" s="44"/>
      <c r="L27" s="45"/>
      <c r="M27" s="45"/>
      <c r="N27" s="4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9"/>
      <c r="B28" s="40"/>
      <c r="C28" s="40"/>
      <c r="D28" s="41"/>
      <c r="E28" s="39"/>
      <c r="F28" s="41"/>
      <c r="G28" s="41"/>
      <c r="H28" s="42"/>
      <c r="I28" s="43" t="s">
        <v>0</v>
      </c>
      <c r="J28" s="45"/>
      <c r="K28" s="45"/>
      <c r="L28" s="45"/>
      <c r="M28" s="45"/>
      <c r="N28" s="4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79" t="s">
        <v>106</v>
      </c>
      <c r="B29" s="80"/>
      <c r="C29" s="80"/>
      <c r="D29" s="80"/>
      <c r="E29" s="80"/>
      <c r="F29" s="80"/>
      <c r="G29" s="80"/>
      <c r="H29" s="80"/>
      <c r="I29" s="80"/>
      <c r="J29" s="45"/>
      <c r="K29" s="45"/>
      <c r="L29" s="45"/>
      <c r="M29" s="45"/>
      <c r="N29" s="4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79" t="s">
        <v>107</v>
      </c>
      <c r="B30" s="80"/>
      <c r="C30" s="80"/>
      <c r="D30" s="80"/>
      <c r="E30" s="80"/>
      <c r="F30" s="80"/>
      <c r="G30" s="80"/>
      <c r="H30" s="80"/>
      <c r="I30" s="8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81" t="s">
        <v>108</v>
      </c>
      <c r="B31" s="82"/>
      <c r="C31" s="82"/>
      <c r="D31" s="82"/>
      <c r="E31" s="82"/>
      <c r="F31" s="82"/>
      <c r="G31" s="82"/>
      <c r="H31" s="82"/>
      <c r="I31" s="8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84" t="s">
        <v>62</v>
      </c>
      <c r="B32" s="84" t="s">
        <v>1</v>
      </c>
      <c r="C32" s="46" t="s">
        <v>2</v>
      </c>
      <c r="D32" s="47" t="s">
        <v>3</v>
      </c>
      <c r="E32" s="84" t="s">
        <v>4</v>
      </c>
      <c r="F32" s="48" t="s">
        <v>5</v>
      </c>
      <c r="G32" s="48" t="s">
        <v>6</v>
      </c>
      <c r="H32" s="49" t="s">
        <v>7</v>
      </c>
      <c r="I32" s="50" t="s">
        <v>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85"/>
      <c r="B33" s="85"/>
      <c r="C33" s="51" t="s">
        <v>9</v>
      </c>
      <c r="D33" s="52" t="s">
        <v>10</v>
      </c>
      <c r="E33" s="85"/>
      <c r="F33" s="52" t="s">
        <v>11</v>
      </c>
      <c r="G33" s="52" t="s">
        <v>12</v>
      </c>
      <c r="H33" s="53" t="s">
        <v>13</v>
      </c>
      <c r="I33" s="54" t="s">
        <v>14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51"/>
      <c r="B34" s="51" t="s">
        <v>192</v>
      </c>
      <c r="C34" s="52">
        <f>C27</f>
        <v>507385</v>
      </c>
      <c r="D34" s="52"/>
      <c r="E34" s="51"/>
      <c r="F34" s="52"/>
      <c r="G34" s="52"/>
      <c r="H34" s="53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55" t="s">
        <v>109</v>
      </c>
      <c r="B35" s="56" t="s">
        <v>110</v>
      </c>
      <c r="C35" s="57">
        <v>44000</v>
      </c>
      <c r="D35" s="57">
        <v>44000</v>
      </c>
      <c r="E35" s="55" t="s">
        <v>65</v>
      </c>
      <c r="F35" s="64" t="s">
        <v>111</v>
      </c>
      <c r="G35" s="55"/>
      <c r="H35" s="55" t="s">
        <v>67</v>
      </c>
      <c r="I35" s="58" t="s">
        <v>112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55" t="s">
        <v>113</v>
      </c>
      <c r="B36" s="65" t="s">
        <v>114</v>
      </c>
      <c r="C36" s="57">
        <v>5800</v>
      </c>
      <c r="D36" s="60">
        <v>5800</v>
      </c>
      <c r="E36" s="55" t="s">
        <v>65</v>
      </c>
      <c r="F36" s="62" t="s">
        <v>115</v>
      </c>
      <c r="G36" s="66" t="s">
        <v>115</v>
      </c>
      <c r="H36" s="55" t="s">
        <v>67</v>
      </c>
      <c r="I36" s="61">
        <v>67129107530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55" t="s">
        <v>116</v>
      </c>
      <c r="B37" s="65" t="s">
        <v>117</v>
      </c>
      <c r="C37" s="62">
        <v>80000</v>
      </c>
      <c r="D37" s="60">
        <v>80000</v>
      </c>
      <c r="E37" s="55" t="s">
        <v>65</v>
      </c>
      <c r="F37" s="62" t="s">
        <v>118</v>
      </c>
      <c r="G37" s="66" t="s">
        <v>118</v>
      </c>
      <c r="H37" s="55" t="s">
        <v>67</v>
      </c>
      <c r="I37" s="61">
        <v>67129338539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55" t="s">
        <v>119</v>
      </c>
      <c r="B38" s="65" t="s">
        <v>120</v>
      </c>
      <c r="C38" s="62">
        <v>74370.66</v>
      </c>
      <c r="D38" s="62">
        <v>74370.66</v>
      </c>
      <c r="E38" s="55" t="s">
        <v>65</v>
      </c>
      <c r="F38" s="62" t="s">
        <v>121</v>
      </c>
      <c r="G38" s="66" t="s">
        <v>121</v>
      </c>
      <c r="H38" s="55" t="s">
        <v>67</v>
      </c>
      <c r="I38" s="61">
        <v>67129345569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55" t="s">
        <v>119</v>
      </c>
      <c r="B39" s="65" t="s">
        <v>122</v>
      </c>
      <c r="C39" s="62">
        <v>7813.26</v>
      </c>
      <c r="D39" s="62">
        <v>7813.26</v>
      </c>
      <c r="E39" s="55" t="s">
        <v>65</v>
      </c>
      <c r="F39" s="62" t="s">
        <v>121</v>
      </c>
      <c r="G39" s="66" t="s">
        <v>121</v>
      </c>
      <c r="H39" s="55" t="s">
        <v>67</v>
      </c>
      <c r="I39" s="61">
        <v>67129347280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55" t="s">
        <v>123</v>
      </c>
      <c r="B40" s="65" t="s">
        <v>124</v>
      </c>
      <c r="C40" s="62">
        <v>11000</v>
      </c>
      <c r="D40" s="60">
        <v>11000</v>
      </c>
      <c r="E40" s="55" t="s">
        <v>65</v>
      </c>
      <c r="F40" s="67" t="s">
        <v>111</v>
      </c>
      <c r="G40" s="68"/>
      <c r="H40" s="55" t="s">
        <v>67</v>
      </c>
      <c r="I40" s="61">
        <v>67129386729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55" t="s">
        <v>123</v>
      </c>
      <c r="B41" s="65" t="s">
        <v>125</v>
      </c>
      <c r="C41" s="62">
        <v>26000</v>
      </c>
      <c r="D41" s="60">
        <v>26000</v>
      </c>
      <c r="E41" s="55" t="s">
        <v>65</v>
      </c>
      <c r="F41" s="62" t="s">
        <v>111</v>
      </c>
      <c r="G41" s="66"/>
      <c r="H41" s="55" t="s">
        <v>67</v>
      </c>
      <c r="I41" s="61">
        <v>67129389503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55" t="s">
        <v>126</v>
      </c>
      <c r="B42" s="65" t="s">
        <v>86</v>
      </c>
      <c r="C42" s="62">
        <v>14873</v>
      </c>
      <c r="D42" s="60">
        <v>14873</v>
      </c>
      <c r="E42" s="55" t="s">
        <v>65</v>
      </c>
      <c r="F42" s="62" t="s">
        <v>88</v>
      </c>
      <c r="G42" s="66" t="s">
        <v>88</v>
      </c>
      <c r="H42" s="55" t="s">
        <v>67</v>
      </c>
      <c r="I42" s="61">
        <v>67129392274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55" t="s">
        <v>126</v>
      </c>
      <c r="B43" s="65" t="s">
        <v>72</v>
      </c>
      <c r="C43" s="62">
        <v>5660</v>
      </c>
      <c r="D43" s="60">
        <v>5660</v>
      </c>
      <c r="E43" s="55" t="s">
        <v>65</v>
      </c>
      <c r="F43" s="62" t="s">
        <v>73</v>
      </c>
      <c r="G43" s="66" t="s">
        <v>73</v>
      </c>
      <c r="H43" s="55" t="s">
        <v>67</v>
      </c>
      <c r="I43" s="61">
        <v>67129395098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55" t="s">
        <v>123</v>
      </c>
      <c r="B44" s="65" t="s">
        <v>127</v>
      </c>
      <c r="C44" s="62">
        <v>24000</v>
      </c>
      <c r="D44" s="62">
        <v>24000</v>
      </c>
      <c r="E44" s="55" t="s">
        <v>65</v>
      </c>
      <c r="F44" s="62" t="s">
        <v>111</v>
      </c>
      <c r="G44" s="66"/>
      <c r="H44" s="55" t="s">
        <v>67</v>
      </c>
      <c r="I44" s="61">
        <v>67129394564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55" t="s">
        <v>128</v>
      </c>
      <c r="B45" s="65" t="s">
        <v>129</v>
      </c>
      <c r="C45" s="62">
        <v>5100</v>
      </c>
      <c r="D45" s="60">
        <v>5100</v>
      </c>
      <c r="E45" s="55" t="s">
        <v>65</v>
      </c>
      <c r="F45" s="62" t="s">
        <v>130</v>
      </c>
      <c r="G45" s="66" t="s">
        <v>130</v>
      </c>
      <c r="H45" s="55" t="s">
        <v>67</v>
      </c>
      <c r="I45" s="61">
        <v>67129461038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55" t="s">
        <v>131</v>
      </c>
      <c r="B46" s="65" t="s">
        <v>132</v>
      </c>
      <c r="C46" s="62">
        <v>99500</v>
      </c>
      <c r="D46" s="60">
        <v>99500</v>
      </c>
      <c r="E46" s="55" t="s">
        <v>65</v>
      </c>
      <c r="F46" s="62" t="s">
        <v>133</v>
      </c>
      <c r="G46" s="66" t="s">
        <v>133</v>
      </c>
      <c r="H46" s="55" t="s">
        <v>67</v>
      </c>
      <c r="I46" s="61">
        <v>68019058292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55" t="s">
        <v>134</v>
      </c>
      <c r="B47" s="59" t="s">
        <v>135</v>
      </c>
      <c r="C47" s="62">
        <v>8000</v>
      </c>
      <c r="D47" s="60">
        <v>8000</v>
      </c>
      <c r="E47" s="55" t="s">
        <v>65</v>
      </c>
      <c r="F47" s="60" t="s">
        <v>111</v>
      </c>
      <c r="G47" s="60"/>
      <c r="H47" s="55" t="s">
        <v>67</v>
      </c>
      <c r="I47" s="61">
        <v>68019074822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55" t="s">
        <v>136</v>
      </c>
      <c r="B48" s="59" t="s">
        <v>137</v>
      </c>
      <c r="C48" s="62">
        <v>9000</v>
      </c>
      <c r="D48" s="60">
        <v>9000</v>
      </c>
      <c r="E48" s="55" t="s">
        <v>65</v>
      </c>
      <c r="F48" s="60" t="s">
        <v>138</v>
      </c>
      <c r="G48" s="60" t="s">
        <v>138</v>
      </c>
      <c r="H48" s="55" t="s">
        <v>67</v>
      </c>
      <c r="I48" s="61">
        <v>68019059352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55" t="s">
        <v>139</v>
      </c>
      <c r="B49" s="59" t="s">
        <v>86</v>
      </c>
      <c r="C49" s="62">
        <v>8175</v>
      </c>
      <c r="D49" s="60">
        <v>8175</v>
      </c>
      <c r="E49" s="55" t="s">
        <v>65</v>
      </c>
      <c r="F49" s="60" t="s">
        <v>88</v>
      </c>
      <c r="G49" s="60" t="s">
        <v>88</v>
      </c>
      <c r="H49" s="55" t="s">
        <v>67</v>
      </c>
      <c r="I49" s="61">
        <v>68019102622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55" t="s">
        <v>140</v>
      </c>
      <c r="B50" s="59" t="s">
        <v>74</v>
      </c>
      <c r="C50" s="62">
        <v>5835</v>
      </c>
      <c r="D50" s="62">
        <v>5835</v>
      </c>
      <c r="E50" s="55" t="s">
        <v>65</v>
      </c>
      <c r="F50" s="60" t="s">
        <v>88</v>
      </c>
      <c r="G50" s="60" t="s">
        <v>88</v>
      </c>
      <c r="H50" s="55" t="s">
        <v>67</v>
      </c>
      <c r="I50" s="61">
        <v>68019104543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55" t="s">
        <v>141</v>
      </c>
      <c r="B51" s="59" t="s">
        <v>142</v>
      </c>
      <c r="C51" s="62">
        <v>5000</v>
      </c>
      <c r="D51" s="60">
        <v>5000</v>
      </c>
      <c r="E51" s="55" t="s">
        <v>65</v>
      </c>
      <c r="F51" s="60" t="s">
        <v>143</v>
      </c>
      <c r="G51" s="60" t="s">
        <v>143</v>
      </c>
      <c r="H51" s="55" t="s">
        <v>67</v>
      </c>
      <c r="I51" s="61">
        <v>68019145118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55" t="s">
        <v>144</v>
      </c>
      <c r="B52" s="59" t="s">
        <v>122</v>
      </c>
      <c r="C52" s="62">
        <v>7144.2</v>
      </c>
      <c r="D52" s="62">
        <v>7144.2</v>
      </c>
      <c r="E52" s="55" t="s">
        <v>65</v>
      </c>
      <c r="F52" s="60" t="s">
        <v>121</v>
      </c>
      <c r="G52" s="60" t="s">
        <v>121</v>
      </c>
      <c r="H52" s="55" t="s">
        <v>67</v>
      </c>
      <c r="I52" s="61">
        <v>68019382500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55" t="s">
        <v>144</v>
      </c>
      <c r="B53" s="59" t="s">
        <v>120</v>
      </c>
      <c r="C53" s="62">
        <v>68002.2</v>
      </c>
      <c r="D53" s="62">
        <v>68002.2</v>
      </c>
      <c r="E53" s="55" t="s">
        <v>65</v>
      </c>
      <c r="F53" s="60" t="s">
        <v>121</v>
      </c>
      <c r="G53" s="60" t="s">
        <v>121</v>
      </c>
      <c r="H53" s="55" t="s">
        <v>67</v>
      </c>
      <c r="I53" s="61">
        <v>68019400874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55" t="s">
        <v>145</v>
      </c>
      <c r="B54" s="59" t="s">
        <v>146</v>
      </c>
      <c r="C54" s="62">
        <v>11200</v>
      </c>
      <c r="D54" s="60">
        <v>11200</v>
      </c>
      <c r="E54" s="55" t="s">
        <v>65</v>
      </c>
      <c r="F54" s="69" t="s">
        <v>147</v>
      </c>
      <c r="G54" s="60" t="s">
        <v>147</v>
      </c>
      <c r="H54" s="55" t="s">
        <v>67</v>
      </c>
      <c r="I54" s="61">
        <v>68019611908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55"/>
      <c r="B55" s="59" t="s">
        <v>191</v>
      </c>
      <c r="C55" s="62">
        <f>SUM(C34:C54)</f>
        <v>1027858.32</v>
      </c>
      <c r="D55" s="60"/>
      <c r="E55" s="61"/>
      <c r="F55" s="60"/>
      <c r="G55" s="60"/>
      <c r="H55" s="61"/>
      <c r="I55" s="5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9"/>
      <c r="B57" s="40"/>
      <c r="C57" s="40"/>
      <c r="D57" s="41"/>
      <c r="E57" s="39"/>
      <c r="F57" s="41"/>
      <c r="G57" s="41"/>
      <c r="H57" s="42"/>
      <c r="I57" s="43" t="s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79" t="s">
        <v>148</v>
      </c>
      <c r="B58" s="80"/>
      <c r="C58" s="80"/>
      <c r="D58" s="80"/>
      <c r="E58" s="80"/>
      <c r="F58" s="80"/>
      <c r="G58" s="80"/>
      <c r="H58" s="80"/>
      <c r="I58" s="8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79" t="s">
        <v>149</v>
      </c>
      <c r="B59" s="80"/>
      <c r="C59" s="80"/>
      <c r="D59" s="80"/>
      <c r="E59" s="80"/>
      <c r="F59" s="80"/>
      <c r="G59" s="80"/>
      <c r="H59" s="80"/>
      <c r="I59" s="8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81" t="s">
        <v>61</v>
      </c>
      <c r="B60" s="82"/>
      <c r="C60" s="82"/>
      <c r="D60" s="82"/>
      <c r="E60" s="82"/>
      <c r="F60" s="82"/>
      <c r="G60" s="82"/>
      <c r="H60" s="82"/>
      <c r="I60" s="8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84" t="s">
        <v>62</v>
      </c>
      <c r="B61" s="84" t="s">
        <v>1</v>
      </c>
      <c r="C61" s="46" t="s">
        <v>2</v>
      </c>
      <c r="D61" s="47" t="s">
        <v>3</v>
      </c>
      <c r="E61" s="84" t="s">
        <v>4</v>
      </c>
      <c r="F61" s="48" t="s">
        <v>5</v>
      </c>
      <c r="G61" s="48" t="s">
        <v>6</v>
      </c>
      <c r="H61" s="49" t="s">
        <v>7</v>
      </c>
      <c r="I61" s="50" t="s">
        <v>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85"/>
      <c r="B62" s="85"/>
      <c r="C62" s="51" t="s">
        <v>9</v>
      </c>
      <c r="D62" s="52" t="s">
        <v>10</v>
      </c>
      <c r="E62" s="85"/>
      <c r="F62" s="52" t="s">
        <v>11</v>
      </c>
      <c r="G62" s="52" t="s">
        <v>12</v>
      </c>
      <c r="H62" s="53" t="s">
        <v>13</v>
      </c>
      <c r="I62" s="54" t="s">
        <v>14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51"/>
      <c r="B63" s="51" t="s">
        <v>192</v>
      </c>
      <c r="C63" s="52">
        <f>C55</f>
        <v>1027858.32</v>
      </c>
      <c r="D63" s="52"/>
      <c r="E63" s="51"/>
      <c r="F63" s="52"/>
      <c r="G63" s="52"/>
      <c r="H63" s="53"/>
      <c r="I63" s="7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55" t="s">
        <v>150</v>
      </c>
      <c r="B64" s="64" t="s">
        <v>151</v>
      </c>
      <c r="C64" s="57">
        <v>8200</v>
      </c>
      <c r="D64" s="57">
        <v>8200</v>
      </c>
      <c r="E64" s="55" t="s">
        <v>65</v>
      </c>
      <c r="F64" s="55" t="s">
        <v>152</v>
      </c>
      <c r="G64" s="55"/>
      <c r="H64" s="55" t="s">
        <v>67</v>
      </c>
      <c r="I64" s="58" t="s">
        <v>153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55" t="s">
        <v>154</v>
      </c>
      <c r="B65" s="59" t="s">
        <v>155</v>
      </c>
      <c r="C65" s="57">
        <v>22783</v>
      </c>
      <c r="D65" s="60">
        <v>22783</v>
      </c>
      <c r="E65" s="55" t="s">
        <v>65</v>
      </c>
      <c r="F65" s="60" t="s">
        <v>156</v>
      </c>
      <c r="G65" s="60" t="s">
        <v>156</v>
      </c>
      <c r="H65" s="55" t="s">
        <v>67</v>
      </c>
      <c r="I65" s="61">
        <v>68029187580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55" t="s">
        <v>157</v>
      </c>
      <c r="B66" s="59" t="s">
        <v>80</v>
      </c>
      <c r="C66" s="62">
        <v>20000</v>
      </c>
      <c r="D66" s="60">
        <v>20000</v>
      </c>
      <c r="E66" s="55" t="s">
        <v>65</v>
      </c>
      <c r="F66" s="60" t="s">
        <v>143</v>
      </c>
      <c r="G66" s="60" t="s">
        <v>143</v>
      </c>
      <c r="H66" s="55" t="s">
        <v>67</v>
      </c>
      <c r="I66" s="61">
        <v>68029220257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55" t="s">
        <v>158</v>
      </c>
      <c r="B67" s="59" t="s">
        <v>120</v>
      </c>
      <c r="C67" s="62">
        <v>83113.8</v>
      </c>
      <c r="D67" s="60">
        <v>83113.8</v>
      </c>
      <c r="E67" s="55" t="s">
        <v>65</v>
      </c>
      <c r="F67" s="60" t="s">
        <v>121</v>
      </c>
      <c r="G67" s="60" t="s">
        <v>121</v>
      </c>
      <c r="H67" s="55" t="s">
        <v>67</v>
      </c>
      <c r="I67" s="61">
        <v>68029247234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55" t="s">
        <v>159</v>
      </c>
      <c r="B68" s="59" t="s">
        <v>160</v>
      </c>
      <c r="C68" s="62">
        <v>12000</v>
      </c>
      <c r="D68" s="60">
        <v>12000</v>
      </c>
      <c r="E68" s="55" t="s">
        <v>65</v>
      </c>
      <c r="F68" s="60" t="s">
        <v>143</v>
      </c>
      <c r="G68" s="60" t="s">
        <v>143</v>
      </c>
      <c r="H68" s="55" t="s">
        <v>67</v>
      </c>
      <c r="I68" s="61">
        <v>68029250235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55" t="s">
        <v>159</v>
      </c>
      <c r="B69" s="59" t="s">
        <v>161</v>
      </c>
      <c r="C69" s="62">
        <v>15000</v>
      </c>
      <c r="D69" s="60">
        <v>15000</v>
      </c>
      <c r="E69" s="55" t="s">
        <v>65</v>
      </c>
      <c r="F69" s="60" t="s">
        <v>162</v>
      </c>
      <c r="G69" s="60" t="s">
        <v>162</v>
      </c>
      <c r="H69" s="55" t="s">
        <v>67</v>
      </c>
      <c r="I69" s="61">
        <v>68029252689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55" t="s">
        <v>163</v>
      </c>
      <c r="B70" s="59" t="s">
        <v>164</v>
      </c>
      <c r="C70" s="62">
        <v>5000</v>
      </c>
      <c r="D70" s="60">
        <v>5000</v>
      </c>
      <c r="E70" s="55" t="s">
        <v>65</v>
      </c>
      <c r="F70" s="60" t="s">
        <v>165</v>
      </c>
      <c r="G70" s="60" t="s">
        <v>165</v>
      </c>
      <c r="H70" s="55" t="s">
        <v>67</v>
      </c>
      <c r="I70" s="61">
        <v>68029273183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55" t="s">
        <v>166</v>
      </c>
      <c r="B71" s="59" t="s">
        <v>167</v>
      </c>
      <c r="C71" s="62">
        <v>8731.7999999999993</v>
      </c>
      <c r="D71" s="60">
        <v>8731.7999999999993</v>
      </c>
      <c r="E71" s="55" t="s">
        <v>65</v>
      </c>
      <c r="F71" s="60" t="s">
        <v>121</v>
      </c>
      <c r="G71" s="60" t="s">
        <v>121</v>
      </c>
      <c r="H71" s="55" t="s">
        <v>67</v>
      </c>
      <c r="I71" s="61">
        <v>68029276171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55" t="s">
        <v>168</v>
      </c>
      <c r="B72" s="59" t="s">
        <v>169</v>
      </c>
      <c r="C72" s="62">
        <v>8000</v>
      </c>
      <c r="D72" s="60">
        <v>8000</v>
      </c>
      <c r="E72" s="55" t="s">
        <v>65</v>
      </c>
      <c r="F72" s="60" t="s">
        <v>170</v>
      </c>
      <c r="G72" s="60" t="s">
        <v>170</v>
      </c>
      <c r="H72" s="55" t="s">
        <v>67</v>
      </c>
      <c r="I72" s="61">
        <v>68029368575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55" t="s">
        <v>171</v>
      </c>
      <c r="B73" s="59" t="s">
        <v>94</v>
      </c>
      <c r="C73" s="62">
        <v>14600</v>
      </c>
      <c r="D73" s="60">
        <v>14600</v>
      </c>
      <c r="E73" s="55" t="s">
        <v>65</v>
      </c>
      <c r="F73" s="70" t="s">
        <v>95</v>
      </c>
      <c r="G73" s="70" t="s">
        <v>95</v>
      </c>
      <c r="H73" s="55" t="s">
        <v>67</v>
      </c>
      <c r="I73" s="61">
        <v>68029414147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55" t="s">
        <v>172</v>
      </c>
      <c r="B74" s="59" t="s">
        <v>72</v>
      </c>
      <c r="C74" s="62">
        <v>6620</v>
      </c>
      <c r="D74" s="60">
        <v>6620</v>
      </c>
      <c r="E74" s="55" t="s">
        <v>65</v>
      </c>
      <c r="F74" s="60" t="s">
        <v>73</v>
      </c>
      <c r="G74" s="60" t="s">
        <v>73</v>
      </c>
      <c r="H74" s="55" t="s">
        <v>67</v>
      </c>
      <c r="I74" s="61">
        <v>68039026664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55" t="s">
        <v>172</v>
      </c>
      <c r="B75" s="59" t="s">
        <v>173</v>
      </c>
      <c r="C75" s="62">
        <v>8700</v>
      </c>
      <c r="D75" s="60">
        <v>8700</v>
      </c>
      <c r="E75" s="55" t="s">
        <v>65</v>
      </c>
      <c r="F75" s="60" t="s">
        <v>174</v>
      </c>
      <c r="G75" s="60" t="s">
        <v>174</v>
      </c>
      <c r="H75" s="55" t="s">
        <v>67</v>
      </c>
      <c r="I75" s="61">
        <v>68039040904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55" t="s">
        <v>172</v>
      </c>
      <c r="B76" s="59" t="s">
        <v>167</v>
      </c>
      <c r="C76" s="62">
        <v>7541.1</v>
      </c>
      <c r="D76" s="60">
        <v>7541.1</v>
      </c>
      <c r="E76" s="55" t="s">
        <v>65</v>
      </c>
      <c r="F76" s="60" t="s">
        <v>121</v>
      </c>
      <c r="G76" s="60" t="s">
        <v>121</v>
      </c>
      <c r="H76" s="55" t="s">
        <v>67</v>
      </c>
      <c r="I76" s="61">
        <v>68039230716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55" t="s">
        <v>172</v>
      </c>
      <c r="B77" s="59" t="s">
        <v>175</v>
      </c>
      <c r="C77" s="62">
        <v>71780.100000000006</v>
      </c>
      <c r="D77" s="62">
        <v>71780.100000000006</v>
      </c>
      <c r="E77" s="55" t="s">
        <v>65</v>
      </c>
      <c r="F77" s="60" t="s">
        <v>121</v>
      </c>
      <c r="G77" s="60" t="s">
        <v>121</v>
      </c>
      <c r="H77" s="55" t="s">
        <v>67</v>
      </c>
      <c r="I77" s="61">
        <v>68039248028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55" t="s">
        <v>176</v>
      </c>
      <c r="B78" s="59" t="s">
        <v>177</v>
      </c>
      <c r="C78" s="62">
        <v>5520</v>
      </c>
      <c r="D78" s="60">
        <v>5520</v>
      </c>
      <c r="E78" s="55" t="s">
        <v>65</v>
      </c>
      <c r="F78" s="60" t="s">
        <v>178</v>
      </c>
      <c r="G78" s="60" t="s">
        <v>178</v>
      </c>
      <c r="H78" s="55" t="s">
        <v>67</v>
      </c>
      <c r="I78" s="61">
        <v>68039283015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55" t="s">
        <v>179</v>
      </c>
      <c r="B79" s="59" t="s">
        <v>180</v>
      </c>
      <c r="C79" s="62">
        <v>45500</v>
      </c>
      <c r="D79" s="60">
        <v>45500</v>
      </c>
      <c r="E79" s="55" t="s">
        <v>65</v>
      </c>
      <c r="F79" s="60" t="s">
        <v>181</v>
      </c>
      <c r="G79" s="60" t="s">
        <v>181</v>
      </c>
      <c r="H79" s="55" t="s">
        <v>67</v>
      </c>
      <c r="I79" s="61">
        <v>68039197681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55" t="s">
        <v>182</v>
      </c>
      <c r="B80" s="59" t="s">
        <v>94</v>
      </c>
      <c r="C80" s="62">
        <v>14400</v>
      </c>
      <c r="D80" s="60">
        <v>14400</v>
      </c>
      <c r="E80" s="55" t="s">
        <v>65</v>
      </c>
      <c r="F80" s="69" t="s">
        <v>95</v>
      </c>
      <c r="G80" s="69" t="s">
        <v>95</v>
      </c>
      <c r="H80" s="55" t="s">
        <v>67</v>
      </c>
      <c r="I80" s="61">
        <v>68039227084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55" t="s">
        <v>183</v>
      </c>
      <c r="B81" s="59" t="s">
        <v>184</v>
      </c>
      <c r="C81" s="62">
        <v>5900</v>
      </c>
      <c r="D81" s="60">
        <v>5900</v>
      </c>
      <c r="E81" s="55" t="s">
        <v>65</v>
      </c>
      <c r="F81" s="60" t="s">
        <v>73</v>
      </c>
      <c r="G81" s="60" t="s">
        <v>73</v>
      </c>
      <c r="H81" s="55" t="s">
        <v>67</v>
      </c>
      <c r="I81" s="61">
        <v>68039457372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55" t="s">
        <v>185</v>
      </c>
      <c r="B82" s="59" t="s">
        <v>80</v>
      </c>
      <c r="C82" s="62">
        <v>8070</v>
      </c>
      <c r="D82" s="60">
        <v>8070</v>
      </c>
      <c r="E82" s="55" t="s">
        <v>65</v>
      </c>
      <c r="F82" s="60" t="s">
        <v>186</v>
      </c>
      <c r="G82" s="60" t="s">
        <v>186</v>
      </c>
      <c r="H82" s="55" t="s">
        <v>67</v>
      </c>
      <c r="I82" s="61">
        <v>68039494331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55" t="s">
        <v>185</v>
      </c>
      <c r="B83" s="59" t="s">
        <v>187</v>
      </c>
      <c r="C83" s="62">
        <v>72000</v>
      </c>
      <c r="D83" s="60">
        <v>72000</v>
      </c>
      <c r="E83" s="55" t="s">
        <v>65</v>
      </c>
      <c r="F83" s="60" t="s">
        <v>152</v>
      </c>
      <c r="G83" s="60"/>
      <c r="H83" s="55" t="s">
        <v>67</v>
      </c>
      <c r="I83" s="61">
        <v>68039523573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55"/>
      <c r="B84" s="59" t="s">
        <v>193</v>
      </c>
      <c r="C84" s="74">
        <f>SUM(C63:C83)</f>
        <v>1471318.12</v>
      </c>
      <c r="D84" s="60"/>
      <c r="E84" s="61"/>
      <c r="F84" s="60"/>
      <c r="G84" s="60"/>
      <c r="H84" s="61"/>
      <c r="I84" s="5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9"/>
      <c r="B86" s="40"/>
      <c r="C86" s="40"/>
      <c r="D86" s="41"/>
      <c r="E86" s="39"/>
      <c r="F86" s="41"/>
      <c r="G86" s="41"/>
      <c r="H86" s="42"/>
      <c r="I86" s="43" t="s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79" t="s">
        <v>188</v>
      </c>
      <c r="B87" s="80"/>
      <c r="C87" s="80"/>
      <c r="D87" s="80"/>
      <c r="E87" s="80"/>
      <c r="F87" s="80"/>
      <c r="G87" s="80"/>
      <c r="H87" s="80"/>
      <c r="I87" s="8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79" t="s">
        <v>189</v>
      </c>
      <c r="B88" s="80"/>
      <c r="C88" s="80"/>
      <c r="D88" s="80"/>
      <c r="E88" s="80"/>
      <c r="F88" s="80"/>
      <c r="G88" s="80"/>
      <c r="H88" s="80"/>
      <c r="I88" s="8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81" t="s">
        <v>61</v>
      </c>
      <c r="B89" s="82"/>
      <c r="C89" s="82"/>
      <c r="D89" s="82"/>
      <c r="E89" s="82"/>
      <c r="F89" s="82"/>
      <c r="G89" s="82"/>
      <c r="H89" s="82"/>
      <c r="I89" s="8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84" t="s">
        <v>62</v>
      </c>
      <c r="B90" s="84" t="s">
        <v>1</v>
      </c>
      <c r="C90" s="46" t="s">
        <v>2</v>
      </c>
      <c r="D90" s="47" t="s">
        <v>3</v>
      </c>
      <c r="E90" s="84" t="s">
        <v>4</v>
      </c>
      <c r="F90" s="48" t="s">
        <v>5</v>
      </c>
      <c r="G90" s="48" t="s">
        <v>6</v>
      </c>
      <c r="H90" s="49" t="s">
        <v>7</v>
      </c>
      <c r="I90" s="50" t="s">
        <v>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85"/>
      <c r="B91" s="85"/>
      <c r="C91" s="51" t="s">
        <v>9</v>
      </c>
      <c r="D91" s="52" t="s">
        <v>10</v>
      </c>
      <c r="E91" s="85"/>
      <c r="F91" s="52" t="s">
        <v>11</v>
      </c>
      <c r="G91" s="52" t="s">
        <v>12</v>
      </c>
      <c r="H91" s="53" t="s">
        <v>13</v>
      </c>
      <c r="I91" s="54" t="s">
        <v>14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55"/>
      <c r="B92" s="64"/>
      <c r="C92" s="57"/>
      <c r="D92" s="57"/>
      <c r="E92" s="55"/>
      <c r="F92" s="55"/>
      <c r="G92" s="55"/>
      <c r="H92" s="55"/>
      <c r="I92" s="5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55"/>
      <c r="B93" s="59"/>
      <c r="C93" s="57"/>
      <c r="D93" s="60"/>
      <c r="E93" s="55"/>
      <c r="F93" s="60"/>
      <c r="G93" s="60"/>
      <c r="H93" s="55"/>
      <c r="I93" s="6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55"/>
      <c r="B94" s="59"/>
      <c r="C94" s="62"/>
      <c r="D94" s="60"/>
      <c r="E94" s="55"/>
      <c r="F94" s="60"/>
      <c r="G94" s="60"/>
      <c r="H94" s="55"/>
      <c r="I94" s="6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55"/>
      <c r="B95" s="59"/>
      <c r="C95" s="62"/>
      <c r="D95" s="60"/>
      <c r="E95" s="55"/>
      <c r="F95" s="60"/>
      <c r="G95" s="60"/>
      <c r="H95" s="55"/>
      <c r="I95" s="6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55"/>
      <c r="B96" s="59"/>
      <c r="C96" s="62"/>
      <c r="D96" s="60"/>
      <c r="E96" s="55"/>
      <c r="F96" s="60"/>
      <c r="G96" s="60"/>
      <c r="H96" s="55"/>
      <c r="I96" s="6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55"/>
      <c r="B97" s="59"/>
      <c r="C97" s="62"/>
      <c r="D97" s="60"/>
      <c r="E97" s="55"/>
      <c r="F97" s="63"/>
      <c r="G97" s="71"/>
      <c r="H97" s="55"/>
      <c r="I97" s="6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55"/>
      <c r="B98" s="59"/>
      <c r="C98" s="62"/>
      <c r="D98" s="60"/>
      <c r="E98" s="55"/>
      <c r="F98" s="60"/>
      <c r="G98" s="72"/>
      <c r="H98" s="55"/>
      <c r="I98" s="6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55"/>
      <c r="B99" s="59"/>
      <c r="C99" s="62"/>
      <c r="D99" s="60"/>
      <c r="E99" s="55"/>
      <c r="F99" s="60"/>
      <c r="G99" s="60"/>
      <c r="H99" s="55"/>
      <c r="I99" s="6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55"/>
      <c r="B100" s="59"/>
      <c r="C100" s="62"/>
      <c r="D100" s="60"/>
      <c r="E100" s="55"/>
      <c r="F100" s="60"/>
      <c r="G100" s="60"/>
      <c r="H100" s="55"/>
      <c r="I100" s="6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55"/>
      <c r="B101" s="59"/>
      <c r="C101" s="62"/>
      <c r="D101" s="60"/>
      <c r="E101" s="55"/>
      <c r="F101" s="60"/>
      <c r="G101" s="60"/>
      <c r="H101" s="55"/>
      <c r="I101" s="6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55"/>
      <c r="B102" s="59"/>
      <c r="C102" s="62"/>
      <c r="D102" s="60"/>
      <c r="E102" s="55"/>
      <c r="F102" s="60"/>
      <c r="G102" s="60"/>
      <c r="H102" s="55"/>
      <c r="I102" s="6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55"/>
      <c r="B103" s="59"/>
      <c r="C103" s="62"/>
      <c r="D103" s="60"/>
      <c r="E103" s="55"/>
      <c r="F103" s="60"/>
      <c r="G103" s="60"/>
      <c r="H103" s="55"/>
      <c r="I103" s="6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55"/>
      <c r="B104" s="59"/>
      <c r="C104" s="62"/>
      <c r="D104" s="60"/>
      <c r="E104" s="55"/>
      <c r="F104" s="60"/>
      <c r="G104" s="60"/>
      <c r="H104" s="55"/>
      <c r="I104" s="6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55"/>
      <c r="B105" s="59"/>
      <c r="C105" s="62"/>
      <c r="D105" s="60"/>
      <c r="E105" s="55"/>
      <c r="F105" s="60"/>
      <c r="G105" s="60"/>
      <c r="H105" s="55"/>
      <c r="I105" s="6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55"/>
      <c r="B106" s="59"/>
      <c r="C106" s="62"/>
      <c r="D106" s="60"/>
      <c r="E106" s="55"/>
      <c r="F106" s="60"/>
      <c r="G106" s="60"/>
      <c r="H106" s="55"/>
      <c r="I106" s="6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55"/>
      <c r="B107" s="59"/>
      <c r="C107" s="62"/>
      <c r="D107" s="60"/>
      <c r="E107" s="55"/>
      <c r="F107" s="60"/>
      <c r="G107" s="60"/>
      <c r="H107" s="55"/>
      <c r="I107" s="6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55"/>
      <c r="B108" s="59"/>
      <c r="C108" s="62"/>
      <c r="D108" s="60"/>
      <c r="E108" s="55"/>
      <c r="F108" s="60"/>
      <c r="G108" s="60"/>
      <c r="H108" s="55"/>
      <c r="I108" s="6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5"/>
      <c r="B109" s="59"/>
      <c r="C109" s="62"/>
      <c r="D109" s="60"/>
      <c r="E109" s="55"/>
      <c r="F109" s="60"/>
      <c r="G109" s="60"/>
      <c r="H109" s="55"/>
      <c r="I109" s="6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55"/>
      <c r="B110" s="59"/>
      <c r="C110" s="62"/>
      <c r="D110" s="60"/>
      <c r="E110" s="55"/>
      <c r="F110" s="60"/>
      <c r="G110" s="60"/>
      <c r="H110" s="55"/>
      <c r="I110" s="6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55"/>
      <c r="B111" s="59"/>
      <c r="C111" s="62"/>
      <c r="D111" s="60"/>
      <c r="E111" s="55"/>
      <c r="F111" s="60"/>
      <c r="G111" s="60"/>
      <c r="H111" s="55"/>
      <c r="I111" s="6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55"/>
      <c r="B112" s="59"/>
      <c r="C112" s="62"/>
      <c r="D112" s="60"/>
      <c r="E112" s="61"/>
      <c r="F112" s="60"/>
      <c r="G112" s="60"/>
      <c r="H112" s="61"/>
      <c r="I112" s="6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9"/>
      <c r="B114" s="40"/>
      <c r="C114" s="40"/>
      <c r="D114" s="41"/>
      <c r="E114" s="39"/>
      <c r="F114" s="41"/>
      <c r="G114" s="41"/>
      <c r="H114" s="42"/>
      <c r="I114" s="43" t="s"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79" t="s">
        <v>190</v>
      </c>
      <c r="B115" s="80"/>
      <c r="C115" s="80"/>
      <c r="D115" s="80"/>
      <c r="E115" s="80"/>
      <c r="F115" s="80"/>
      <c r="G115" s="80"/>
      <c r="H115" s="80"/>
      <c r="I115" s="8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79" t="s">
        <v>107</v>
      </c>
      <c r="B116" s="80"/>
      <c r="C116" s="80"/>
      <c r="D116" s="80"/>
      <c r="E116" s="80"/>
      <c r="F116" s="80"/>
      <c r="G116" s="80"/>
      <c r="H116" s="80"/>
      <c r="I116" s="8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81" t="s">
        <v>61</v>
      </c>
      <c r="B117" s="82"/>
      <c r="C117" s="82"/>
      <c r="D117" s="82"/>
      <c r="E117" s="82"/>
      <c r="F117" s="82"/>
      <c r="G117" s="82"/>
      <c r="H117" s="82"/>
      <c r="I117" s="8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84" t="s">
        <v>62</v>
      </c>
      <c r="B118" s="84" t="s">
        <v>1</v>
      </c>
      <c r="C118" s="46" t="s">
        <v>2</v>
      </c>
      <c r="D118" s="47" t="s">
        <v>3</v>
      </c>
      <c r="E118" s="84" t="s">
        <v>4</v>
      </c>
      <c r="F118" s="48" t="s">
        <v>5</v>
      </c>
      <c r="G118" s="48" t="s">
        <v>6</v>
      </c>
      <c r="H118" s="49" t="s">
        <v>7</v>
      </c>
      <c r="I118" s="50" t="s">
        <v>8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85"/>
      <c r="B119" s="85"/>
      <c r="C119" s="51" t="s">
        <v>9</v>
      </c>
      <c r="D119" s="52" t="s">
        <v>10</v>
      </c>
      <c r="E119" s="85"/>
      <c r="F119" s="52" t="s">
        <v>11</v>
      </c>
      <c r="G119" s="52" t="s">
        <v>12</v>
      </c>
      <c r="H119" s="53" t="s">
        <v>13</v>
      </c>
      <c r="I119" s="54" t="s">
        <v>14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55"/>
      <c r="B120" s="55"/>
      <c r="C120" s="57"/>
      <c r="D120" s="57"/>
      <c r="E120" s="55"/>
      <c r="F120" s="55"/>
      <c r="G120" s="55"/>
      <c r="H120" s="55"/>
      <c r="I120" s="5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55"/>
      <c r="B121" s="59"/>
      <c r="C121" s="57"/>
      <c r="D121" s="60"/>
      <c r="E121" s="55"/>
      <c r="F121" s="60"/>
      <c r="G121" s="60"/>
      <c r="H121" s="55"/>
      <c r="I121" s="6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55"/>
      <c r="B122" s="59"/>
      <c r="C122" s="62"/>
      <c r="D122" s="60"/>
      <c r="E122" s="55"/>
      <c r="F122" s="60"/>
      <c r="G122" s="60"/>
      <c r="H122" s="55"/>
      <c r="I122" s="6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55"/>
      <c r="B123" s="59"/>
      <c r="C123" s="62"/>
      <c r="D123" s="60"/>
      <c r="E123" s="55"/>
      <c r="F123" s="60"/>
      <c r="G123" s="60"/>
      <c r="H123" s="55"/>
      <c r="I123" s="6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55"/>
      <c r="B124" s="59"/>
      <c r="C124" s="62"/>
      <c r="D124" s="60"/>
      <c r="E124" s="55"/>
      <c r="F124" s="60"/>
      <c r="G124" s="60"/>
      <c r="H124" s="55"/>
      <c r="I124" s="6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55"/>
      <c r="B125" s="59"/>
      <c r="C125" s="62"/>
      <c r="D125" s="60"/>
      <c r="E125" s="55"/>
      <c r="F125" s="63"/>
      <c r="G125" s="63"/>
      <c r="H125" s="55"/>
      <c r="I125" s="6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55"/>
      <c r="B126" s="59"/>
      <c r="C126" s="62"/>
      <c r="D126" s="60"/>
      <c r="E126" s="55"/>
      <c r="F126" s="60"/>
      <c r="G126" s="60"/>
      <c r="H126" s="55"/>
      <c r="I126" s="6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55"/>
      <c r="B127" s="59"/>
      <c r="C127" s="62"/>
      <c r="D127" s="60"/>
      <c r="E127" s="55"/>
      <c r="F127" s="60"/>
      <c r="G127" s="60"/>
      <c r="H127" s="55"/>
      <c r="I127" s="6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55"/>
      <c r="B128" s="59"/>
      <c r="C128" s="62"/>
      <c r="D128" s="60"/>
      <c r="E128" s="55"/>
      <c r="F128" s="60"/>
      <c r="G128" s="60"/>
      <c r="H128" s="55"/>
      <c r="I128" s="5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55"/>
      <c r="B129" s="59"/>
      <c r="C129" s="62"/>
      <c r="D129" s="60"/>
      <c r="E129" s="55"/>
      <c r="F129" s="60"/>
      <c r="G129" s="60"/>
      <c r="H129" s="55"/>
      <c r="I129" s="5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55"/>
      <c r="B130" s="59"/>
      <c r="C130" s="62"/>
      <c r="D130" s="60"/>
      <c r="E130" s="55"/>
      <c r="F130" s="60"/>
      <c r="G130" s="60"/>
      <c r="H130" s="55"/>
      <c r="I130" s="5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55"/>
      <c r="B131" s="59"/>
      <c r="C131" s="62"/>
      <c r="D131" s="60"/>
      <c r="E131" s="55"/>
      <c r="F131" s="60"/>
      <c r="G131" s="60"/>
      <c r="H131" s="55"/>
      <c r="I131" s="5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55"/>
      <c r="B132" s="59"/>
      <c r="C132" s="62"/>
      <c r="D132" s="60"/>
      <c r="E132" s="55"/>
      <c r="F132" s="60"/>
      <c r="G132" s="60"/>
      <c r="H132" s="55"/>
      <c r="I132" s="5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55"/>
      <c r="B133" s="59"/>
      <c r="C133" s="62"/>
      <c r="D133" s="60"/>
      <c r="E133" s="55"/>
      <c r="F133" s="60"/>
      <c r="G133" s="60"/>
      <c r="H133" s="55"/>
      <c r="I133" s="5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55"/>
      <c r="B134" s="59"/>
      <c r="C134" s="62"/>
      <c r="D134" s="60"/>
      <c r="E134" s="55"/>
      <c r="F134" s="60"/>
      <c r="G134" s="60"/>
      <c r="H134" s="55"/>
      <c r="I134" s="5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55"/>
      <c r="B135" s="59"/>
      <c r="C135" s="62"/>
      <c r="D135" s="60"/>
      <c r="E135" s="55"/>
      <c r="F135" s="60"/>
      <c r="G135" s="60"/>
      <c r="H135" s="55"/>
      <c r="I135" s="5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55"/>
      <c r="B136" s="59"/>
      <c r="C136" s="62"/>
      <c r="D136" s="60"/>
      <c r="E136" s="55"/>
      <c r="F136" s="60"/>
      <c r="G136" s="60"/>
      <c r="H136" s="55"/>
      <c r="I136" s="5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55"/>
      <c r="B137" s="59"/>
      <c r="C137" s="62"/>
      <c r="D137" s="60"/>
      <c r="E137" s="55"/>
      <c r="F137" s="60"/>
      <c r="G137" s="60"/>
      <c r="H137" s="55"/>
      <c r="I137" s="5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55"/>
      <c r="B138" s="59"/>
      <c r="C138" s="62"/>
      <c r="D138" s="60"/>
      <c r="E138" s="55"/>
      <c r="F138" s="60"/>
      <c r="G138" s="60"/>
      <c r="H138" s="55"/>
      <c r="I138" s="5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55"/>
      <c r="B139" s="59"/>
      <c r="C139" s="62"/>
      <c r="D139" s="60"/>
      <c r="E139" s="55"/>
      <c r="F139" s="60"/>
      <c r="G139" s="60"/>
      <c r="H139" s="55"/>
      <c r="I139" s="5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55"/>
      <c r="B140" s="59"/>
      <c r="C140" s="62"/>
      <c r="D140" s="60"/>
      <c r="E140" s="61"/>
      <c r="F140" s="60"/>
      <c r="G140" s="60"/>
      <c r="H140" s="61"/>
      <c r="I140" s="5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26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26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26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26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26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26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26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26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26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26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26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26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3.25" customHeight="1">
      <c r="A1001" s="2"/>
      <c r="B1001" s="3"/>
      <c r="C1001" s="3"/>
      <c r="D1001" s="4"/>
      <c r="E1001" s="5"/>
      <c r="F1001" s="4"/>
      <c r="G1001" s="4"/>
      <c r="H1001" s="5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3.25" customHeight="1">
      <c r="A1002" s="2"/>
      <c r="B1002" s="3"/>
      <c r="C1002" s="3"/>
      <c r="D1002" s="4"/>
      <c r="E1002" s="5"/>
      <c r="F1002" s="4"/>
      <c r="G1002" s="4"/>
      <c r="H1002" s="5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30">
    <mergeCell ref="A115:I115"/>
    <mergeCell ref="A116:I116"/>
    <mergeCell ref="A117:I117"/>
    <mergeCell ref="A118:A119"/>
    <mergeCell ref="B118:B119"/>
    <mergeCell ref="E118:E119"/>
    <mergeCell ref="A87:I87"/>
    <mergeCell ref="A88:I88"/>
    <mergeCell ref="A89:I89"/>
    <mergeCell ref="A90:A91"/>
    <mergeCell ref="B90:B91"/>
    <mergeCell ref="E90:E91"/>
    <mergeCell ref="A58:I58"/>
    <mergeCell ref="A59:I59"/>
    <mergeCell ref="A60:I60"/>
    <mergeCell ref="A61:A62"/>
    <mergeCell ref="B61:B62"/>
    <mergeCell ref="E61:E62"/>
    <mergeCell ref="A29:I29"/>
    <mergeCell ref="A30:I30"/>
    <mergeCell ref="A31:I31"/>
    <mergeCell ref="A32:A33"/>
    <mergeCell ref="B32:B33"/>
    <mergeCell ref="E32:E33"/>
    <mergeCell ref="A2:I2"/>
    <mergeCell ref="A3:I3"/>
    <mergeCell ref="A4:I4"/>
    <mergeCell ref="A5:A6"/>
    <mergeCell ref="B5:B6"/>
    <mergeCell ref="E5:E6"/>
  </mergeCells>
  <printOptions horizontalCentered="1"/>
  <pageMargins left="0.31496062992125984" right="0.19685039370078741" top="0.74803149606299213" bottom="0.19685039370078741" header="0.19685039370078741" footer="0.19685039370078741"/>
  <pageSetup paperSize="9" scale="79" orientation="landscape" r:id="rId1"/>
  <rowBreaks count="2" manualBreakCount="2">
    <brk id="55" max="8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88" t="s">
        <v>15</v>
      </c>
      <c r="B2" s="87"/>
      <c r="C2" s="87"/>
      <c r="D2" s="87"/>
      <c r="E2" s="87"/>
      <c r="F2" s="87"/>
      <c r="G2" s="87"/>
      <c r="H2" s="87"/>
      <c r="I2" s="87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89"/>
      <c r="D3" s="87"/>
      <c r="E3" s="87"/>
      <c r="F3" s="87"/>
      <c r="G3" s="87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16</v>
      </c>
      <c r="C4" s="86" t="s">
        <v>17</v>
      </c>
      <c r="D4" s="87"/>
      <c r="E4" s="87"/>
      <c r="F4" s="87"/>
      <c r="G4" s="87"/>
      <c r="H4" s="87"/>
      <c r="I4" s="87"/>
      <c r="J4" s="87"/>
      <c r="K4" s="8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18</v>
      </c>
      <c r="C5" s="86" t="s">
        <v>19</v>
      </c>
      <c r="D5" s="87"/>
      <c r="E5" s="87"/>
      <c r="F5" s="87"/>
      <c r="G5" s="87"/>
      <c r="H5" s="87"/>
      <c r="I5" s="87"/>
      <c r="J5" s="87"/>
      <c r="K5" s="8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20</v>
      </c>
      <c r="C6" s="86" t="s">
        <v>21</v>
      </c>
      <c r="D6" s="87"/>
      <c r="E6" s="87"/>
      <c r="F6" s="87"/>
      <c r="G6" s="87"/>
      <c r="H6" s="87"/>
      <c r="I6" s="87"/>
      <c r="J6" s="87"/>
      <c r="K6" s="8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22</v>
      </c>
      <c r="C7" s="86" t="s">
        <v>23</v>
      </c>
      <c r="D7" s="87"/>
      <c r="E7" s="87"/>
      <c r="F7" s="87"/>
      <c r="G7" s="87"/>
      <c r="H7" s="87"/>
      <c r="I7" s="87"/>
      <c r="J7" s="87"/>
      <c r="K7" s="8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24</v>
      </c>
      <c r="C8" s="86" t="s">
        <v>25</v>
      </c>
      <c r="D8" s="87"/>
      <c r="E8" s="87"/>
      <c r="F8" s="87"/>
      <c r="G8" s="87"/>
      <c r="H8" s="87"/>
      <c r="I8" s="87"/>
      <c r="J8" s="87"/>
      <c r="K8" s="8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26</v>
      </c>
      <c r="C9" s="86" t="s">
        <v>27</v>
      </c>
      <c r="D9" s="87"/>
      <c r="E9" s="87"/>
      <c r="F9" s="87"/>
      <c r="G9" s="87"/>
      <c r="H9" s="87"/>
      <c r="I9" s="87"/>
      <c r="J9" s="87"/>
      <c r="K9" s="8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28</v>
      </c>
      <c r="C10" s="86" t="s">
        <v>29</v>
      </c>
      <c r="D10" s="87"/>
      <c r="E10" s="87"/>
      <c r="F10" s="87"/>
      <c r="G10" s="87"/>
      <c r="H10" s="87"/>
      <c r="I10" s="87"/>
      <c r="J10" s="87"/>
      <c r="K10" s="8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30</v>
      </c>
      <c r="C11" s="86" t="s">
        <v>31</v>
      </c>
      <c r="D11" s="87"/>
      <c r="E11" s="87"/>
      <c r="F11" s="87"/>
      <c r="G11" s="87"/>
      <c r="H11" s="87"/>
      <c r="I11" s="87"/>
      <c r="J11" s="87"/>
      <c r="K11" s="8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32</v>
      </c>
      <c r="C12" s="86" t="s">
        <v>33</v>
      </c>
      <c r="D12" s="87"/>
      <c r="E12" s="87"/>
      <c r="F12" s="87"/>
      <c r="G12" s="87"/>
      <c r="H12" s="87"/>
      <c r="I12" s="87"/>
      <c r="J12" s="87"/>
      <c r="K12" s="8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34</v>
      </c>
      <c r="C13" s="86" t="s">
        <v>35</v>
      </c>
      <c r="D13" s="87"/>
      <c r="E13" s="87"/>
      <c r="F13" s="87"/>
      <c r="G13" s="87"/>
      <c r="H13" s="87"/>
      <c r="I13" s="87"/>
      <c r="J13" s="87"/>
      <c r="K13" s="8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รายงานสรุปผล</vt:lpstr>
      <vt:lpstr>ตัวอย่างรายงานสรุปผล</vt:lpstr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user</cp:lastModifiedBy>
  <dcterms:created xsi:type="dcterms:W3CDTF">2009-03-24T02:42:43Z</dcterms:created>
  <dcterms:modified xsi:type="dcterms:W3CDTF">2026-08-04T08:43:06Z</dcterms:modified>
</cp:coreProperties>
</file>